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CCCS CFEI\CFEI\CFEI Grant App &amp; Reporting Templates_ Prog Info Docs\FY20\Reporting Documents\"/>
    </mc:Choice>
  </mc:AlternateContent>
  <bookViews>
    <workbookView xWindow="120" yWindow="120" windowWidth="21072" windowHeight="9012"/>
  </bookViews>
  <sheets>
    <sheet name="FY20 CFEI Final Report" sheetId="5" r:id="rId1"/>
  </sheets>
  <definedNames>
    <definedName name="_xlnm.Print_Area" localSheetId="0">'FY20 CFEI Final Report'!$B$1:$L$136</definedName>
  </definedNames>
  <calcPr calcId="162913"/>
</workbook>
</file>

<file path=xl/calcChain.xml><?xml version="1.0" encoding="utf-8"?>
<calcChain xmlns="http://schemas.openxmlformats.org/spreadsheetml/2006/main">
  <c r="J94" i="5" l="1"/>
  <c r="F94" i="5"/>
  <c r="L19" i="5" l="1"/>
  <c r="H68" i="5" l="1"/>
  <c r="J68" i="5" s="1"/>
  <c r="H69" i="5"/>
  <c r="J69" i="5" s="1"/>
  <c r="H70" i="5"/>
  <c r="J70" i="5" s="1"/>
  <c r="H71" i="5"/>
  <c r="J71" i="5" s="1"/>
  <c r="H72" i="5"/>
  <c r="J72" i="5" s="1"/>
  <c r="H94" i="5" l="1"/>
  <c r="L94" i="5" l="1"/>
  <c r="I86" i="5"/>
  <c r="H75" i="5" l="1"/>
  <c r="J75" i="5" s="1"/>
  <c r="H76" i="5"/>
  <c r="J76" i="5" s="1"/>
  <c r="H77" i="5"/>
  <c r="J77" i="5" s="1"/>
  <c r="H78" i="5"/>
  <c r="J78" i="5" s="1"/>
  <c r="H79" i="5"/>
  <c r="J79" i="5" s="1"/>
  <c r="H80" i="5"/>
  <c r="J80" i="5" s="1"/>
  <c r="H81" i="5"/>
  <c r="J81" i="5" s="1"/>
  <c r="H82" i="5"/>
  <c r="J82" i="5" s="1"/>
  <c r="H83" i="5"/>
  <c r="J83" i="5" s="1"/>
  <c r="H84" i="5"/>
  <c r="J84" i="5" s="1"/>
  <c r="H85" i="5"/>
  <c r="J85" i="5" s="1"/>
  <c r="H67" i="5"/>
  <c r="J67" i="5" s="1"/>
  <c r="H73" i="5"/>
  <c r="J73" i="5" s="1"/>
  <c r="H74" i="5"/>
  <c r="J74" i="5" s="1"/>
  <c r="H66" i="5"/>
  <c r="G86" i="5" l="1"/>
  <c r="F86" i="5"/>
  <c r="H86" i="5" l="1"/>
  <c r="J87" i="5" s="1"/>
  <c r="J66" i="5"/>
  <c r="J86" i="5" s="1"/>
  <c r="J88" i="5" l="1"/>
</calcChain>
</file>

<file path=xl/sharedStrings.xml><?xml version="1.0" encoding="utf-8"?>
<sst xmlns="http://schemas.openxmlformats.org/spreadsheetml/2006/main" count="109" uniqueCount="103">
  <si>
    <t>A:  TRAINEE DATA</t>
  </si>
  <si>
    <t>B:  RETURN ON INVESTMENT</t>
  </si>
  <si>
    <t>Company Gains:</t>
  </si>
  <si>
    <t>Employee Gains:</t>
  </si>
  <si>
    <t>1)</t>
  </si>
  <si>
    <t>2)</t>
  </si>
  <si>
    <t>3)</t>
  </si>
  <si>
    <t>5)</t>
  </si>
  <si>
    <t>6)</t>
  </si>
  <si>
    <t>7)</t>
  </si>
  <si>
    <t>8)</t>
  </si>
  <si>
    <t>9)</t>
  </si>
  <si>
    <t>Other comments:</t>
  </si>
  <si>
    <t>10)</t>
  </si>
  <si>
    <t>11)</t>
  </si>
  <si>
    <t>12)</t>
  </si>
  <si>
    <t>Unemployment Insurance</t>
  </si>
  <si>
    <t>x</t>
  </si>
  <si>
    <t>Company/Grantee:</t>
  </si>
  <si>
    <t>Grant Type:</t>
  </si>
  <si>
    <t>Colorado First</t>
  </si>
  <si>
    <t>Existing Industry</t>
  </si>
  <si>
    <t>15)</t>
  </si>
  <si>
    <t>=</t>
  </si>
  <si>
    <t>If any proposed training did not take place, please explain the reason(s).</t>
  </si>
  <si>
    <t>16)</t>
  </si>
  <si>
    <r>
      <rPr>
        <b/>
        <sz val="6"/>
        <rFont val="Tahoma"/>
        <family val="2"/>
      </rPr>
      <t>TOTAL:</t>
    </r>
    <r>
      <rPr>
        <sz val="6"/>
        <rFont val="Tahoma"/>
        <family val="2"/>
      </rPr>
      <t xml:space="preserve">  Difference between approved and actual training costs</t>
    </r>
  </si>
  <si>
    <r>
      <rPr>
        <b/>
        <sz val="6"/>
        <rFont val="Tahoma"/>
        <family val="2"/>
      </rPr>
      <t>TOTAL:</t>
    </r>
    <r>
      <rPr>
        <sz val="6"/>
        <rFont val="Tahoma"/>
        <family val="2"/>
      </rPr>
      <t xml:space="preserve">  Difference between original and revised budget totals </t>
    </r>
  </si>
  <si>
    <t xml:space="preserve">AMOUNT TO  BE RETURNED </t>
  </si>
  <si>
    <t>13)</t>
  </si>
  <si>
    <t>14)</t>
  </si>
  <si>
    <t>Proposed Company Contribution per Learner</t>
  </si>
  <si>
    <t>Adjusted Company Contribution</t>
  </si>
  <si>
    <t>÷</t>
  </si>
  <si>
    <t>Date</t>
  </si>
  <si>
    <t>Final report/grant close-out approved:</t>
  </si>
  <si>
    <t>The difference of the proposed cost of all trainings listed on the approved original and revised (if applicable) training budget - minus the ACTUAL cost of training - equals the amount to be returned.</t>
  </si>
  <si>
    <t>If your company has grown in the past year, how many new jobs were created in Colorado by the end of the training period?  Enter "0" if no growth took place.</t>
  </si>
  <si>
    <t>What is the number of unduplicated learners proposed on the original approved training budget?</t>
  </si>
  <si>
    <r>
      <rPr>
        <b/>
        <u/>
        <sz val="7"/>
        <color theme="3" tint="0.39997558519241921"/>
        <rFont val="Tahoma"/>
        <family val="2"/>
      </rPr>
      <t>If training budget was revised</t>
    </r>
    <r>
      <rPr>
        <b/>
        <sz val="7"/>
        <color theme="3" tint="0.39997558519241921"/>
        <rFont val="Tahoma"/>
        <family val="2"/>
      </rPr>
      <t>, ENTER</t>
    </r>
    <r>
      <rPr>
        <b/>
        <sz val="7"/>
        <color theme="1"/>
        <rFont val="Tahoma"/>
        <family val="2"/>
      </rPr>
      <t xml:space="preserve"> all requested training funds from approved</t>
    </r>
    <r>
      <rPr>
        <b/>
        <u/>
        <sz val="7"/>
        <color theme="1"/>
        <rFont val="Tahoma"/>
        <family val="2"/>
      </rPr>
      <t xml:space="preserve"> revised</t>
    </r>
    <r>
      <rPr>
        <b/>
        <sz val="7"/>
        <color theme="1"/>
        <rFont val="Tahoma"/>
        <family val="2"/>
      </rPr>
      <t xml:space="preserve"> budget</t>
    </r>
  </si>
  <si>
    <r>
      <rPr>
        <b/>
        <sz val="8"/>
        <color theme="3" tint="0.39997558519241921"/>
        <rFont val="Tahoma"/>
        <family val="2"/>
      </rPr>
      <t xml:space="preserve">Enter </t>
    </r>
    <r>
      <rPr>
        <b/>
        <sz val="8"/>
        <color theme="1"/>
        <rFont val="Tahoma"/>
        <family val="2"/>
      </rPr>
      <t>all training titles</t>
    </r>
  </si>
  <si>
    <t>GRAND TOTAL TO BE RETURNED TO THE STATE</t>
  </si>
  <si>
    <t>Signature:  Company Representative Name and Title</t>
  </si>
  <si>
    <t>Signature:  College Representative Name and Title</t>
  </si>
  <si>
    <t xml:space="preserve">Grant funds returned due to training cost difference </t>
  </si>
  <si>
    <r>
      <rPr>
        <u/>
        <sz val="9"/>
        <color theme="1"/>
        <rFont val="Tahoma"/>
        <family val="2"/>
      </rPr>
      <t>Grant funds to be returned to the State of Colorado</t>
    </r>
    <r>
      <rPr>
        <sz val="9"/>
        <color theme="1"/>
        <rFont val="Tahoma"/>
        <family val="2"/>
      </rPr>
      <t xml:space="preserve">:  Please fill in the table below. </t>
    </r>
  </si>
  <si>
    <t>How many employees trained by this grant received a position upgrade and/or promotion as a direct result of training?</t>
  </si>
  <si>
    <t>College:</t>
  </si>
  <si>
    <t>Number included in the proposed number of learners on the original approved training budget</t>
  </si>
  <si>
    <t>How many learners were unemployed prior to employment at this company? (Reference Colorado First Learner Information form)</t>
  </si>
  <si>
    <t>Please identify the number of learners receiving the following types of public assistance prior to employment. (Reference Colorado First Learner Information form)</t>
  </si>
  <si>
    <t>Cluster Grant</t>
  </si>
  <si>
    <t>Improved employee engagement</t>
  </si>
  <si>
    <t>Improved employee morale</t>
  </si>
  <si>
    <t xml:space="preserve">Other (Please identify):  </t>
  </si>
  <si>
    <t>4)</t>
  </si>
  <si>
    <t>Number who completed training</t>
  </si>
  <si>
    <t>Number who were offered full-time permanent (regular) employment as a result of training</t>
  </si>
  <si>
    <r>
      <rPr>
        <b/>
        <u/>
        <sz val="10"/>
        <color theme="1"/>
        <rFont val="Tahoma"/>
        <family val="2"/>
      </rPr>
      <t>D:  FUNDING RECONCILIATION</t>
    </r>
    <r>
      <rPr>
        <b/>
        <sz val="10"/>
        <color theme="1"/>
        <rFont val="Tahoma"/>
        <family val="2"/>
      </rPr>
      <t xml:space="preserve"> </t>
    </r>
  </si>
  <si>
    <r>
      <t xml:space="preserve">To be filled out by grantee (company) upon completion of training and submitted to the Colorado Community College System by CFEI college representative; all applicable grant type fields required. </t>
    </r>
    <r>
      <rPr>
        <b/>
        <sz val="8"/>
        <color theme="3" tint="0.39997558519241921"/>
        <rFont val="Tahoma"/>
        <family val="2"/>
      </rPr>
      <t>Use the TAB key or mouse clicks to advance through response fields.</t>
    </r>
  </si>
  <si>
    <r>
      <t>FY 20</t>
    </r>
    <r>
      <rPr>
        <sz val="12"/>
        <rFont val="Tahoma"/>
        <family val="2"/>
      </rPr>
      <t>20</t>
    </r>
    <r>
      <rPr>
        <sz val="12"/>
        <color theme="1"/>
        <rFont val="Tahoma"/>
        <family val="2"/>
      </rPr>
      <t xml:space="preserve"> Final Report</t>
    </r>
  </si>
  <si>
    <t>Colorado First and Existing Industry Customized Job Training Grant Program</t>
  </si>
  <si>
    <r>
      <t xml:space="preserve">b) </t>
    </r>
    <r>
      <rPr>
        <u/>
        <sz val="9"/>
        <color theme="1"/>
        <rFont val="Tahoma"/>
        <family val="2"/>
      </rPr>
      <t>If #2 is less than #1</t>
    </r>
    <r>
      <rPr>
        <sz val="9"/>
        <color theme="1"/>
        <rFont val="Tahoma"/>
        <family val="2"/>
      </rPr>
      <t>, please explain why the proposed number of learners did not receive training.</t>
    </r>
  </si>
  <si>
    <t>Total number of learners who completed training</t>
  </si>
  <si>
    <r>
      <t xml:space="preserve">Average hourly wage of the learners </t>
    </r>
    <r>
      <rPr>
        <i/>
        <sz val="9"/>
        <color theme="1"/>
        <rFont val="Tahoma"/>
        <family val="2"/>
      </rPr>
      <t>before</t>
    </r>
    <r>
      <rPr>
        <sz val="9"/>
        <color theme="1"/>
        <rFont val="Tahoma"/>
        <family val="2"/>
      </rPr>
      <t xml:space="preserve"> training implementation?</t>
    </r>
  </si>
  <si>
    <r>
      <t xml:space="preserve">Average hourly wage of the learners </t>
    </r>
    <r>
      <rPr>
        <i/>
        <sz val="9"/>
        <color theme="1"/>
        <rFont val="Tahoma"/>
        <family val="2"/>
      </rPr>
      <t>at the end</t>
    </r>
    <r>
      <rPr>
        <sz val="9"/>
        <color theme="1"/>
        <rFont val="Tahoma"/>
        <family val="2"/>
      </rPr>
      <t xml:space="preserve"> of the training period?</t>
    </r>
  </si>
  <si>
    <t>Improved management/leadership</t>
  </si>
  <si>
    <t>Increased employee retention rate</t>
  </si>
  <si>
    <t>Increased sales</t>
  </si>
  <si>
    <t>Increased productivity</t>
  </si>
  <si>
    <t>Increased efficiency with services</t>
  </si>
  <si>
    <t>Increased employee skill level</t>
  </si>
  <si>
    <r>
      <t xml:space="preserve">If </t>
    </r>
    <r>
      <rPr>
        <i/>
        <sz val="9"/>
        <color theme="1"/>
        <rFont val="Tahoma"/>
        <family val="2"/>
      </rPr>
      <t>full-time temporary status employees with intent to be hired</t>
    </r>
    <r>
      <rPr>
        <sz val="9"/>
        <color theme="1"/>
        <rFont val="Tahoma"/>
        <family val="2"/>
      </rPr>
      <t xml:space="preserve"> were included in training, enter the following:</t>
    </r>
  </si>
  <si>
    <t>Number of offers accepted</t>
  </si>
  <si>
    <t>Flat Rate</t>
  </si>
  <si>
    <r>
      <t xml:space="preserve">C:  COLORADO FIRST </t>
    </r>
    <r>
      <rPr>
        <u/>
        <sz val="10"/>
        <color theme="3" tint="0.39997558519241921"/>
        <rFont val="Tahoma"/>
        <family val="2"/>
      </rPr>
      <t>GRANT RECIPIENTS ONLY</t>
    </r>
    <r>
      <rPr>
        <sz val="10"/>
        <color theme="3" tint="0.39997558519241921"/>
        <rFont val="Tahoma"/>
        <family val="2"/>
      </rPr>
      <t>:</t>
    </r>
    <r>
      <rPr>
        <sz val="8"/>
        <color theme="3" tint="0.39997558519241921"/>
        <rFont val="Tahoma"/>
        <family val="2"/>
      </rPr>
      <t xml:space="preserve">  (Questions 11 through 13)</t>
    </r>
  </si>
  <si>
    <t>TANF, Medicaid, other</t>
  </si>
  <si>
    <r>
      <rPr>
        <b/>
        <sz val="7"/>
        <color theme="3" tint="0.39997558519241921"/>
        <rFont val="Tahoma"/>
        <family val="2"/>
      </rPr>
      <t>ENTER</t>
    </r>
    <r>
      <rPr>
        <b/>
        <sz val="7"/>
        <color theme="1"/>
        <rFont val="Tahoma"/>
        <family val="2"/>
      </rPr>
      <t xml:space="preserve"> actual/ invoiced cost of training         </t>
    </r>
    <r>
      <rPr>
        <b/>
        <sz val="7"/>
        <color theme="3" tint="0.39997558519241921"/>
        <rFont val="Tahoma"/>
        <family val="2"/>
      </rPr>
      <t xml:space="preserve"> (Do not exceed total approved final budget amount.)</t>
    </r>
  </si>
  <si>
    <t>Approved Final Budget</t>
  </si>
  <si>
    <r>
      <rPr>
        <b/>
        <u/>
        <sz val="9"/>
        <color theme="1"/>
        <rFont val="Tahoma"/>
        <family val="2"/>
      </rPr>
      <t>Adjusted Company Contribution</t>
    </r>
    <r>
      <rPr>
        <sz val="9"/>
        <color theme="1"/>
        <rFont val="Tahoma"/>
        <family val="2"/>
      </rPr>
      <t xml:space="preserve"> - the difference between the total proposed and ACTUAL company contribution (due to proposed vs. actual number of learners who completed training)</t>
    </r>
  </si>
  <si>
    <r>
      <t xml:space="preserve">a) How many of the </t>
    </r>
    <r>
      <rPr>
        <i/>
        <sz val="9"/>
        <color theme="1"/>
        <rFont val="Tahoma"/>
        <family val="2"/>
      </rPr>
      <t>proposed</t>
    </r>
    <r>
      <rPr>
        <sz val="9"/>
        <color theme="1"/>
        <rFont val="Tahoma"/>
        <family val="2"/>
      </rPr>
      <t xml:space="preserve"> learners completed the training?  </t>
    </r>
    <r>
      <rPr>
        <i/>
        <sz val="8"/>
        <color theme="1"/>
        <rFont val="Tahoma"/>
        <family val="2"/>
      </rPr>
      <t>(Do not exceed the proposed number.)</t>
    </r>
  </si>
  <si>
    <t>Through the grant-funded training, did the learners gain knowledge/skills that could help broaden their career ladder opportunities?</t>
  </si>
  <si>
    <t>I hereby certify that the above information is true and accurate. I understand that when a deficit exists between the training costs on the final approved budget and the actual training costs, the State of Colorado requires return of funds as stipulated in the grant award letter.</t>
  </si>
  <si>
    <t>Daily Rate</t>
  </si>
  <si>
    <t>Per Learner</t>
  </si>
  <si>
    <t>Other</t>
  </si>
  <si>
    <t>Column1</t>
  </si>
  <si>
    <t>Optional:  If more learners completed training than the proposed number on the original approved training budget, how many additional were trained?  Enter "0" if there were no additional learners.</t>
  </si>
  <si>
    <t>Signature:  CCCS CFEI Program Director or Manager</t>
  </si>
  <si>
    <t>YES</t>
  </si>
  <si>
    <t>NO</t>
  </si>
  <si>
    <t xml:space="preserve"> </t>
  </si>
  <si>
    <r>
      <rPr>
        <b/>
        <sz val="9"/>
        <color theme="1"/>
        <rFont val="Tahoma"/>
        <family val="2"/>
      </rPr>
      <t xml:space="preserve">    </t>
    </r>
    <r>
      <rPr>
        <b/>
        <u/>
        <sz val="9"/>
        <color theme="1"/>
        <rFont val="Tahoma"/>
        <family val="2"/>
      </rPr>
      <t>CCCS Certification</t>
    </r>
  </si>
  <si>
    <t>Please mark all applicable known outcomes attributable to the grant-funded training:</t>
  </si>
  <si>
    <t>CFEI college representative submits signed final report to CCCS CFEI program managers.</t>
  </si>
  <si>
    <r>
      <rPr>
        <b/>
        <sz val="7"/>
        <color theme="1"/>
        <rFont val="Tahoma"/>
        <family val="2"/>
      </rPr>
      <t xml:space="preserve">Budgeting Method Applied on Final Training Budget:       </t>
    </r>
    <r>
      <rPr>
        <b/>
        <sz val="7"/>
        <color theme="3" tint="0.39997558519241921"/>
        <rFont val="Tahoma"/>
        <family val="2"/>
      </rPr>
      <t xml:space="preserve">SELECT </t>
    </r>
    <r>
      <rPr>
        <b/>
        <sz val="7"/>
        <color theme="1"/>
        <rFont val="Tahoma"/>
        <family val="2"/>
      </rPr>
      <t>Flat Rate, Daily Rate, Per Learner, or Other</t>
    </r>
  </si>
  <si>
    <t>E:  CERTIFICATION</t>
  </si>
  <si>
    <r>
      <rPr>
        <b/>
        <sz val="7"/>
        <color theme="3" tint="0.39997558519241921"/>
        <rFont val="Tahoma"/>
        <family val="2"/>
      </rPr>
      <t>ENTER</t>
    </r>
    <r>
      <rPr>
        <b/>
        <sz val="7"/>
        <color theme="1"/>
        <rFont val="Tahoma"/>
        <family val="2"/>
      </rPr>
      <t xml:space="preserve"> all requested training funds from approved </t>
    </r>
    <r>
      <rPr>
        <b/>
        <u/>
        <sz val="7"/>
        <color theme="1"/>
        <rFont val="Tahoma"/>
        <family val="2"/>
      </rPr>
      <t>original</t>
    </r>
    <r>
      <rPr>
        <b/>
        <sz val="7"/>
        <color theme="1"/>
        <rFont val="Tahoma"/>
        <family val="2"/>
      </rPr>
      <t xml:space="preserve"> training  budget</t>
    </r>
  </si>
  <si>
    <r>
      <rPr>
        <b/>
        <sz val="6.5"/>
        <color theme="3" tint="0.39997558519241921"/>
        <rFont val="Tahoma"/>
        <family val="2"/>
      </rPr>
      <t>ENTER</t>
    </r>
    <r>
      <rPr>
        <b/>
        <sz val="6.5"/>
        <color theme="1"/>
        <rFont val="Tahoma"/>
        <family val="2"/>
      </rPr>
      <t xml:space="preserve"> the total proposed company contribution (in-kind AND cash) from original approved training budget</t>
    </r>
  </si>
  <si>
    <t>Total # of Unduplicated Learners Who Completed Training (ref. question 2 above)</t>
  </si>
  <si>
    <t>Total # of Unduplicated Learners Proposed on Original Approved Training Budget (ref. question 1 above)</t>
  </si>
  <si>
    <t>17)</t>
  </si>
  <si>
    <r>
      <rPr>
        <u/>
        <sz val="9"/>
        <color theme="1"/>
        <rFont val="Tahoma"/>
        <family val="2"/>
      </rPr>
      <t>If no training took place</t>
    </r>
    <r>
      <rPr>
        <sz val="9"/>
        <color theme="1"/>
        <rFont val="Tahoma"/>
        <family val="2"/>
      </rPr>
      <t>, provide responses only to questions #1 and #2 below, sign the final report (page 4), and submit it to the CFEI college representative.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</si>
</sst>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_([$$-409]* #,##0.00_);_([$$-409]* \(#,##0.00\);_([$$-409]* &quot;-&quot;??_);_(@_)"/>
    <numFmt numFmtId="166" formatCode="mm/dd/yy;@"/>
    <numFmt numFmtId="167" formatCode="[$$-409]#,##0.00_);\([$$-409]#,##0.00\)"/>
  </numFmts>
  <fonts count="35" x14ac:knownFonts="1">
    <font>
      <sz val="11"/>
      <color theme="1"/>
      <name val="Calibri"/>
      <family val="2"/>
      <scheme val="minor"/>
    </font>
    <font>
      <sz val="11"/>
      <color theme="1"/>
      <name val="Tahoma"/>
      <family val="2"/>
    </font>
    <font>
      <b/>
      <sz val="12"/>
      <color theme="1"/>
      <name val="Tahoma"/>
      <family val="2"/>
    </font>
    <font>
      <b/>
      <sz val="9"/>
      <color theme="1"/>
      <name val="Tahoma"/>
      <family val="2"/>
    </font>
    <font>
      <b/>
      <u/>
      <sz val="10"/>
      <color theme="1"/>
      <name val="Tahoma"/>
      <family val="2"/>
    </font>
    <font>
      <b/>
      <sz val="8"/>
      <color theme="1"/>
      <name val="Tahoma"/>
      <family val="2"/>
    </font>
    <font>
      <sz val="9"/>
      <color theme="1"/>
      <name val="Tahoma"/>
      <family val="2"/>
    </font>
    <font>
      <u/>
      <sz val="9"/>
      <color theme="1"/>
      <name val="Tahoma"/>
      <family val="2"/>
    </font>
    <font>
      <sz val="12"/>
      <color theme="1"/>
      <name val="Tahoma"/>
      <family val="2"/>
    </font>
    <font>
      <i/>
      <sz val="9"/>
      <color theme="1"/>
      <name val="Tahoma"/>
      <family val="2"/>
    </font>
    <font>
      <sz val="8"/>
      <color theme="1"/>
      <name val="Tahoma"/>
      <family val="2"/>
    </font>
    <font>
      <sz val="8"/>
      <color theme="3" tint="0.39997558519241921"/>
      <name val="Tahoma"/>
      <family val="2"/>
    </font>
    <font>
      <b/>
      <u/>
      <sz val="9"/>
      <color theme="1"/>
      <name val="Tahoma"/>
      <family val="2"/>
    </font>
    <font>
      <u/>
      <sz val="8"/>
      <color theme="1"/>
      <name val="Tahoma"/>
      <family val="2"/>
    </font>
    <font>
      <sz val="6"/>
      <name val="Tahoma"/>
      <family val="2"/>
    </font>
    <font>
      <b/>
      <sz val="6"/>
      <color theme="1"/>
      <name val="Tahoma"/>
      <family val="2"/>
    </font>
    <font>
      <b/>
      <sz val="6"/>
      <name val="Tahoma"/>
      <family val="2"/>
    </font>
    <font>
      <sz val="11"/>
      <color theme="1"/>
      <name val="Calibri"/>
      <family val="2"/>
      <scheme val="minor"/>
    </font>
    <font>
      <i/>
      <sz val="8"/>
      <color theme="1"/>
      <name val="Tahoma"/>
      <family val="2"/>
    </font>
    <font>
      <b/>
      <sz val="6.5"/>
      <color theme="1"/>
      <name val="Tahoma"/>
      <family val="2"/>
    </font>
    <font>
      <b/>
      <u/>
      <sz val="7"/>
      <color theme="1"/>
      <name val="Tahoma"/>
      <family val="2"/>
    </font>
    <font>
      <b/>
      <sz val="7"/>
      <color theme="1"/>
      <name val="Tahoma"/>
      <family val="2"/>
    </font>
    <font>
      <b/>
      <sz val="7"/>
      <color theme="3" tint="0.39997558519241921"/>
      <name val="Tahoma"/>
      <family val="2"/>
    </font>
    <font>
      <b/>
      <sz val="7"/>
      <name val="Tahoma"/>
      <family val="2"/>
    </font>
    <font>
      <b/>
      <u/>
      <sz val="7"/>
      <color theme="3" tint="0.39997558519241921"/>
      <name val="Tahoma"/>
      <family val="2"/>
    </font>
    <font>
      <b/>
      <sz val="6.5"/>
      <color theme="3" tint="0.39997558519241921"/>
      <name val="Tahoma"/>
      <family val="2"/>
    </font>
    <font>
      <sz val="7.5"/>
      <color theme="1"/>
      <name val="Tahoma"/>
      <family val="2"/>
    </font>
    <font>
      <b/>
      <sz val="7.5"/>
      <color theme="1"/>
      <name val="Tahoma"/>
      <family val="2"/>
    </font>
    <font>
      <b/>
      <sz val="8"/>
      <color theme="3" tint="0.39997558519241921"/>
      <name val="Tahoma"/>
      <family val="2"/>
    </font>
    <font>
      <b/>
      <sz val="10"/>
      <color theme="1"/>
      <name val="Tahoma"/>
      <family val="2"/>
    </font>
    <font>
      <b/>
      <u/>
      <sz val="10"/>
      <color theme="3" tint="0.39997558519241921"/>
      <name val="Tahoma"/>
      <family val="2"/>
    </font>
    <font>
      <u/>
      <sz val="10"/>
      <color theme="3" tint="0.39997558519241921"/>
      <name val="Tahoma"/>
      <family val="2"/>
    </font>
    <font>
      <sz val="10"/>
      <color theme="3" tint="0.39997558519241921"/>
      <name val="Tahoma"/>
      <family val="2"/>
    </font>
    <font>
      <sz val="12"/>
      <name val="Tahoma"/>
      <family val="2"/>
    </font>
    <font>
      <b/>
      <sz val="11"/>
      <color theme="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2">
    <xf numFmtId="0" fontId="0" fillId="0" borderId="0"/>
    <xf numFmtId="44" fontId="17" fillId="0" borderId="0" applyFont="0" applyFill="0" applyBorder="0" applyAlignment="0" applyProtection="0"/>
  </cellStyleXfs>
  <cellXfs count="300">
    <xf numFmtId="0" fontId="0" fillId="0" borderId="0" xfId="0"/>
    <xf numFmtId="0" fontId="1" fillId="0" borderId="0" xfId="0" applyFont="1"/>
    <xf numFmtId="0" fontId="1" fillId="0" borderId="0" xfId="0" applyFont="1" applyAlignment="1">
      <alignment vertical="top" wrapText="1"/>
    </xf>
    <xf numFmtId="0" fontId="6" fillId="0" borderId="0" xfId="0" applyFont="1"/>
    <xf numFmtId="0" fontId="6" fillId="0" borderId="0" xfId="0" applyFont="1" applyBorder="1"/>
    <xf numFmtId="0" fontId="10" fillId="0" borderId="0" xfId="0" applyFont="1"/>
    <xf numFmtId="0" fontId="1" fillId="0" borderId="0" xfId="0" applyFont="1" applyAlignment="1">
      <alignment horizontal="left" vertical="top"/>
    </xf>
    <xf numFmtId="0" fontId="6" fillId="0" borderId="0" xfId="0" applyFont="1" applyAlignment="1">
      <alignment horizontal="left" vertical="top"/>
    </xf>
    <xf numFmtId="0" fontId="10" fillId="0" borderId="0" xfId="0" applyFont="1" applyAlignment="1">
      <alignment horizontal="left" vertical="top"/>
    </xf>
    <xf numFmtId="164" fontId="10" fillId="0" borderId="2" xfId="0" applyNumberFormat="1" applyFont="1" applyFill="1" applyBorder="1" applyAlignment="1"/>
    <xf numFmtId="0" fontId="6" fillId="0" borderId="0" xfId="0" applyFont="1" applyAlignment="1">
      <alignment vertical="top" wrapText="1"/>
    </xf>
    <xf numFmtId="0" fontId="6" fillId="0" borderId="0" xfId="0" applyFont="1" applyBorder="1" applyAlignment="1">
      <alignment horizontal="center"/>
    </xf>
    <xf numFmtId="0" fontId="10" fillId="0" borderId="0" xfId="0" applyFont="1" applyAlignment="1">
      <alignment vertical="top" wrapText="1"/>
    </xf>
    <xf numFmtId="0" fontId="14" fillId="2" borderId="21" xfId="0" applyFont="1" applyFill="1" applyBorder="1" applyAlignment="1">
      <alignment vertical="top" wrapText="1"/>
    </xf>
    <xf numFmtId="0" fontId="14" fillId="0" borderId="26" xfId="0" applyFont="1" applyBorder="1" applyAlignment="1">
      <alignment vertical="top" wrapText="1"/>
    </xf>
    <xf numFmtId="0" fontId="15" fillId="2" borderId="33" xfId="0" applyFont="1" applyFill="1" applyBorder="1" applyAlignment="1">
      <alignment vertical="top" wrapText="1"/>
    </xf>
    <xf numFmtId="0" fontId="6" fillId="0" borderId="0" xfId="0" applyFont="1" applyAlignment="1">
      <alignment horizontal="center"/>
    </xf>
    <xf numFmtId="0" fontId="6" fillId="0" borderId="0" xfId="0" applyFont="1" applyAlignment="1">
      <alignment vertical="top"/>
    </xf>
    <xf numFmtId="0" fontId="6" fillId="0" borderId="0" xfId="0" applyFont="1" applyAlignment="1"/>
    <xf numFmtId="0" fontId="6" fillId="0" borderId="0" xfId="0" applyFont="1" applyAlignment="1">
      <alignment wrapText="1"/>
    </xf>
    <xf numFmtId="0" fontId="6" fillId="0" borderId="0" xfId="0" applyFont="1" applyAlignment="1">
      <alignment vertical="center" wrapText="1"/>
    </xf>
    <xf numFmtId="0" fontId="6" fillId="0" borderId="0" xfId="0" applyFont="1" applyAlignment="1">
      <alignment vertical="center"/>
    </xf>
    <xf numFmtId="166" fontId="6" fillId="0" borderId="34" xfId="0" applyNumberFormat="1" applyFont="1" applyBorder="1"/>
    <xf numFmtId="0" fontId="6" fillId="0" borderId="0" xfId="0" applyFont="1" applyProtection="1"/>
    <xf numFmtId="164" fontId="10" fillId="0" borderId="2" xfId="0" applyNumberFormat="1" applyFont="1" applyFill="1" applyBorder="1" applyAlignment="1" applyProtection="1">
      <protection locked="0"/>
    </xf>
    <xf numFmtId="164" fontId="10" fillId="0" borderId="3" xfId="0" applyNumberFormat="1" applyFont="1" applyBorder="1" applyAlignment="1" applyProtection="1">
      <protection locked="0"/>
    </xf>
    <xf numFmtId="164" fontId="10" fillId="0" borderId="2" xfId="0" applyNumberFormat="1" applyFont="1" applyBorder="1" applyAlignment="1" applyProtection="1">
      <protection locked="0"/>
    </xf>
    <xf numFmtId="0" fontId="6" fillId="0" borderId="2" xfId="0" applyFont="1" applyBorder="1" applyAlignment="1" applyProtection="1">
      <alignment horizontal="center" vertical="center"/>
      <protection locked="0"/>
    </xf>
    <xf numFmtId="1" fontId="6" fillId="0" borderId="2" xfId="0" applyNumberFormat="1" applyFont="1" applyBorder="1" applyAlignment="1" applyProtection="1">
      <alignment horizontal="center" vertical="center"/>
      <protection locked="0"/>
    </xf>
    <xf numFmtId="0" fontId="6" fillId="0" borderId="28" xfId="0" applyFont="1" applyBorder="1" applyAlignment="1">
      <alignment horizontal="center" vertical="top"/>
    </xf>
    <xf numFmtId="0" fontId="6" fillId="0" borderId="0" xfId="0" applyFont="1" applyAlignment="1">
      <alignment wrapText="1"/>
    </xf>
    <xf numFmtId="164" fontId="10" fillId="0" borderId="2" xfId="0" applyNumberFormat="1" applyFont="1" applyBorder="1" applyAlignment="1" applyProtection="1">
      <alignment wrapText="1"/>
      <protection locked="0"/>
    </xf>
    <xf numFmtId="164" fontId="13" fillId="0" borderId="2" xfId="0" applyNumberFormat="1" applyFont="1" applyBorder="1" applyAlignment="1" applyProtection="1">
      <alignment wrapText="1"/>
      <protection locked="0"/>
    </xf>
    <xf numFmtId="0" fontId="3" fillId="0" borderId="0" xfId="0" applyFont="1" applyAlignment="1" applyProtection="1">
      <alignment vertical="center"/>
    </xf>
    <xf numFmtId="0" fontId="3" fillId="0" borderId="0" xfId="0" applyFont="1" applyAlignment="1">
      <alignment horizontal="left" vertical="top"/>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xf numFmtId="164" fontId="13" fillId="0" borderId="2" xfId="0" applyNumberFormat="1" applyFont="1" applyBorder="1" applyAlignment="1" applyProtection="1">
      <protection locked="0"/>
    </xf>
    <xf numFmtId="164" fontId="13" fillId="0" borderId="2" xfId="0" applyNumberFormat="1" applyFont="1" applyFill="1" applyBorder="1" applyAlignment="1"/>
    <xf numFmtId="0" fontId="3" fillId="0" borderId="0" xfId="0" applyFont="1" applyAlignment="1">
      <alignment horizontal="left"/>
    </xf>
    <xf numFmtId="1" fontId="6" fillId="0" borderId="2" xfId="0" applyNumberFormat="1" applyFont="1" applyBorder="1" applyAlignment="1" applyProtection="1">
      <alignment horizontal="center" vertical="center" wrapText="1"/>
      <protection locked="0"/>
    </xf>
    <xf numFmtId="166" fontId="6" fillId="0" borderId="6" xfId="0" applyNumberFormat="1" applyFont="1" applyBorder="1" applyAlignment="1" applyProtection="1">
      <alignment horizontal="center"/>
    </xf>
    <xf numFmtId="0" fontId="6" fillId="0" borderId="0" xfId="0" applyFont="1" applyBorder="1" applyAlignment="1" applyProtection="1">
      <alignment horizontal="center"/>
    </xf>
    <xf numFmtId="0" fontId="23" fillId="0" borderId="2" xfId="0" applyFont="1" applyBorder="1" applyAlignment="1">
      <alignment horizontal="center" wrapText="1"/>
    </xf>
    <xf numFmtId="0" fontId="19"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0" borderId="21" xfId="0" applyFont="1" applyFill="1" applyBorder="1" applyAlignment="1">
      <alignment horizontal="center" vertical="center" wrapText="1"/>
    </xf>
    <xf numFmtId="165" fontId="27" fillId="0" borderId="37" xfId="0" applyNumberFormat="1"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6" fillId="0" borderId="0" xfId="0" applyFont="1"/>
    <xf numFmtId="0" fontId="3" fillId="0" borderId="19" xfId="0" applyFont="1" applyBorder="1" applyAlignment="1" applyProtection="1">
      <alignment horizontal="left" vertical="center"/>
    </xf>
    <xf numFmtId="165" fontId="26" fillId="0" borderId="36" xfId="0" applyNumberFormat="1" applyFont="1" applyBorder="1" applyAlignment="1" applyProtection="1">
      <alignment horizontal="center" vertical="center" wrapText="1"/>
    </xf>
    <xf numFmtId="0" fontId="26" fillId="0" borderId="35" xfId="0" applyFont="1" applyBorder="1" applyAlignment="1" applyProtection="1">
      <alignment horizontal="center" vertical="center" wrapText="1"/>
    </xf>
    <xf numFmtId="1" fontId="26" fillId="0" borderId="36" xfId="0" applyNumberFormat="1" applyFont="1" applyBorder="1" applyAlignment="1" applyProtection="1">
      <alignment horizontal="center" vertical="center" wrapText="1"/>
    </xf>
    <xf numFmtId="0" fontId="26" fillId="0" borderId="30" xfId="0" applyFont="1" applyBorder="1" applyAlignment="1" applyProtection="1">
      <alignment horizontal="center" vertical="center" wrapText="1"/>
    </xf>
    <xf numFmtId="1" fontId="26" fillId="0" borderId="36" xfId="0" applyNumberFormat="1"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0" fontId="1" fillId="0" borderId="0" xfId="0" applyFont="1" applyProtection="1">
      <protection locked="0"/>
    </xf>
    <xf numFmtId="0" fontId="6" fillId="0" borderId="0" xfId="0" applyFont="1"/>
    <xf numFmtId="0" fontId="6" fillId="0" borderId="0" xfId="0" applyFont="1"/>
    <xf numFmtId="0" fontId="6" fillId="0" borderId="0" xfId="0" applyFont="1" applyAlignment="1">
      <alignment vertical="top" wrapText="1"/>
    </xf>
    <xf numFmtId="0" fontId="6" fillId="0" borderId="0" xfId="0" applyFont="1" applyAlignment="1" applyProtection="1">
      <alignment horizontal="left" vertical="center" wrapText="1"/>
    </xf>
    <xf numFmtId="0" fontId="6" fillId="0" borderId="19" xfId="0" applyFont="1" applyBorder="1" applyAlignment="1">
      <alignment horizontal="center" vertical="top"/>
    </xf>
    <xf numFmtId="0" fontId="6" fillId="0" borderId="22" xfId="0" applyFont="1" applyBorder="1" applyAlignment="1">
      <alignment horizontal="center" vertical="top"/>
    </xf>
    <xf numFmtId="0" fontId="10" fillId="0" borderId="0" xfId="0" applyFont="1" applyBorder="1" applyAlignment="1" applyProtection="1">
      <alignment horizontal="left" vertical="top" wrapText="1"/>
      <protection locked="0"/>
    </xf>
    <xf numFmtId="0" fontId="3" fillId="0" borderId="19" xfId="0" applyFont="1" applyBorder="1" applyAlignment="1">
      <alignment horizontal="center" vertical="top"/>
    </xf>
    <xf numFmtId="0" fontId="10" fillId="0" borderId="15" xfId="0" applyFont="1" applyBorder="1" applyAlignment="1" applyProtection="1">
      <alignment horizontal="left" vertical="top" wrapText="1"/>
      <protection locked="0"/>
    </xf>
    <xf numFmtId="1" fontId="6" fillId="0" borderId="0" xfId="0" applyNumberFormat="1" applyFont="1" applyBorder="1" applyAlignment="1" applyProtection="1">
      <alignment horizontal="right"/>
      <protection locked="0"/>
    </xf>
    <xf numFmtId="0" fontId="10" fillId="0" borderId="2" xfId="0" applyFont="1" applyBorder="1" applyAlignment="1" applyProtection="1">
      <alignment horizontal="center" vertical="center" wrapText="1"/>
      <protection locked="0"/>
    </xf>
    <xf numFmtId="0" fontId="3" fillId="0" borderId="0" xfId="0" applyFont="1" applyAlignment="1" applyProtection="1">
      <alignment vertical="top"/>
    </xf>
    <xf numFmtId="0" fontId="10" fillId="0" borderId="0" xfId="0" applyFont="1" applyBorder="1" applyAlignment="1" applyProtection="1">
      <alignment vertical="top" wrapText="1"/>
      <protection locked="0"/>
    </xf>
    <xf numFmtId="0" fontId="3" fillId="0" borderId="0" xfId="0" applyFont="1" applyBorder="1" applyAlignment="1" applyProtection="1">
      <alignment horizontal="left" vertical="top"/>
    </xf>
    <xf numFmtId="1" fontId="6" fillId="0" borderId="0" xfId="0" applyNumberFormat="1" applyFont="1" applyFill="1" applyBorder="1" applyAlignment="1" applyProtection="1">
      <alignment vertical="top"/>
    </xf>
    <xf numFmtId="0" fontId="6" fillId="0" borderId="0" xfId="0" applyFont="1" applyAlignment="1">
      <alignment horizontal="left"/>
    </xf>
    <xf numFmtId="0" fontId="12" fillId="0" borderId="0" xfId="0" applyFont="1" applyBorder="1" applyAlignment="1" applyProtection="1"/>
    <xf numFmtId="1" fontId="6" fillId="0" borderId="2" xfId="0" applyNumberFormat="1" applyFont="1" applyBorder="1" applyAlignment="1" applyProtection="1">
      <alignment horizontal="right" vertical="center" indent="2"/>
      <protection locked="0"/>
    </xf>
    <xf numFmtId="0" fontId="7" fillId="0" borderId="2" xfId="0" applyFont="1" applyBorder="1" applyAlignment="1" applyProtection="1">
      <alignment horizontal="right" vertical="center" wrapText="1" indent="2"/>
      <protection locked="0"/>
    </xf>
    <xf numFmtId="1" fontId="3" fillId="0" borderId="2" xfId="0" applyNumberFormat="1" applyFont="1" applyBorder="1" applyAlignment="1" applyProtection="1">
      <alignment horizontal="right" vertical="center" indent="2"/>
    </xf>
    <xf numFmtId="167" fontId="6" fillId="0" borderId="2" xfId="1" applyNumberFormat="1" applyFont="1" applyBorder="1" applyAlignment="1" applyProtection="1">
      <alignment horizontal="right" vertical="center" wrapText="1" indent="2"/>
      <protection locked="0"/>
    </xf>
    <xf numFmtId="167" fontId="6" fillId="0" borderId="2" xfId="0" applyNumberFormat="1" applyFont="1" applyBorder="1" applyAlignment="1" applyProtection="1">
      <alignment horizontal="right" vertical="center" wrapText="1" indent="2"/>
      <protection locked="0"/>
    </xf>
    <xf numFmtId="0" fontId="6" fillId="0" borderId="0" xfId="0" applyFont="1" applyAlignment="1">
      <alignment wrapText="1"/>
    </xf>
    <xf numFmtId="0" fontId="1" fillId="0" borderId="0" xfId="0" applyFont="1"/>
    <xf numFmtId="0" fontId="6" fillId="0" borderId="0" xfId="0" applyFont="1"/>
    <xf numFmtId="0" fontId="6" fillId="0" borderId="0" xfId="0" applyFont="1" applyAlignment="1">
      <alignment vertical="top" wrapText="1"/>
    </xf>
    <xf numFmtId="0" fontId="10" fillId="0" borderId="0" xfId="0" applyFont="1" applyBorder="1"/>
    <xf numFmtId="0" fontId="10" fillId="0" borderId="7" xfId="0" applyFont="1" applyBorder="1"/>
    <xf numFmtId="0" fontId="10" fillId="0" borderId="6" xfId="0" applyFont="1" applyBorder="1"/>
    <xf numFmtId="0" fontId="10" fillId="0" borderId="10" xfId="0" applyFont="1" applyBorder="1"/>
    <xf numFmtId="0" fontId="6" fillId="0" borderId="15" xfId="0" applyFont="1" applyBorder="1" applyAlignment="1">
      <alignment horizontal="center"/>
    </xf>
    <xf numFmtId="0" fontId="6" fillId="0" borderId="0" xfId="0" applyFont="1" applyBorder="1" applyAlignment="1">
      <alignment horizontal="left"/>
    </xf>
    <xf numFmtId="0" fontId="6" fillId="0" borderId="15" xfId="0" applyFont="1" applyBorder="1" applyAlignment="1">
      <alignment horizontal="left"/>
    </xf>
    <xf numFmtId="0" fontId="21" fillId="0" borderId="2" xfId="0" applyFont="1" applyBorder="1" applyAlignment="1">
      <alignment horizontal="center" wrapText="1"/>
    </xf>
    <xf numFmtId="1" fontId="6" fillId="0" borderId="0" xfId="0" applyNumberFormat="1" applyFont="1" applyFill="1" applyBorder="1" applyAlignment="1" applyProtection="1">
      <alignment horizontal="left" vertical="top" wrapText="1"/>
    </xf>
    <xf numFmtId="0" fontId="6" fillId="0" borderId="6" xfId="0" applyFont="1" applyBorder="1" applyAlignment="1"/>
    <xf numFmtId="0" fontId="6" fillId="0" borderId="14" xfId="0" applyFont="1" applyBorder="1"/>
    <xf numFmtId="0" fontId="0" fillId="0" borderId="2" xfId="0" applyBorder="1" applyAlignment="1">
      <alignment horizont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6" fillId="0" borderId="31" xfId="0" applyFont="1" applyBorder="1" applyAlignment="1">
      <alignment vertical="top"/>
    </xf>
    <xf numFmtId="0" fontId="6" fillId="0" borderId="14" xfId="0" applyFont="1" applyBorder="1" applyAlignment="1">
      <alignment vertical="top"/>
    </xf>
    <xf numFmtId="0" fontId="19" fillId="0" borderId="0" xfId="0" applyFont="1" applyFill="1" applyBorder="1" applyAlignment="1">
      <alignment horizontal="center" vertical="center" wrapText="1"/>
    </xf>
    <xf numFmtId="165" fontId="27"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0" fontId="6"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xf>
    <xf numFmtId="0" fontId="12" fillId="0" borderId="0" xfId="0" applyFont="1" applyFill="1" applyBorder="1" applyAlignment="1" applyProtection="1"/>
    <xf numFmtId="0" fontId="6" fillId="0" borderId="0" xfId="0" applyFont="1" applyFill="1" applyBorder="1" applyAlignment="1" applyProtection="1">
      <alignment horizontal="left" vertical="center" wrapText="1"/>
    </xf>
    <xf numFmtId="1" fontId="6" fillId="0" borderId="0" xfId="0" applyNumberFormat="1" applyFont="1" applyFill="1" applyBorder="1" applyAlignment="1" applyProtection="1">
      <alignment horizontal="right" vertical="center" indent="2"/>
      <protection locked="0"/>
    </xf>
    <xf numFmtId="0" fontId="6" fillId="0" borderId="0" xfId="0" applyFont="1" applyFill="1" applyBorder="1" applyAlignment="1" applyProtection="1">
      <alignment horizontal="left"/>
    </xf>
    <xf numFmtId="0" fontId="10"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right" vertical="center" wrapText="1" indent="2"/>
      <protection locked="0"/>
    </xf>
    <xf numFmtId="1" fontId="3" fillId="0" borderId="0" xfId="0" applyNumberFormat="1" applyFont="1" applyFill="1" applyBorder="1" applyAlignment="1" applyProtection="1">
      <alignment horizontal="right" vertical="center" indent="2"/>
    </xf>
    <xf numFmtId="0" fontId="4" fillId="0" borderId="0" xfId="0" applyFont="1" applyFill="1" applyBorder="1" applyAlignment="1">
      <alignment horizontal="left"/>
    </xf>
    <xf numFmtId="0" fontId="3" fillId="0" borderId="0" xfId="0" applyFont="1" applyFill="1" applyBorder="1" applyAlignment="1">
      <alignment horizontal="left"/>
    </xf>
    <xf numFmtId="1" fontId="6"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top"/>
    </xf>
    <xf numFmtId="0" fontId="0" fillId="0" borderId="0" xfId="0" applyFill="1" applyBorder="1" applyAlignment="1">
      <alignment horizontal="center"/>
    </xf>
    <xf numFmtId="0" fontId="6" fillId="0" borderId="0" xfId="0" applyFont="1" applyFill="1" applyBorder="1" applyAlignment="1">
      <alignment horizontal="center"/>
    </xf>
    <xf numFmtId="167" fontId="6" fillId="0" borderId="0" xfId="1" applyNumberFormat="1" applyFont="1" applyFill="1" applyBorder="1" applyAlignment="1" applyProtection="1">
      <alignment horizontal="right" vertical="center" wrapText="1" indent="2"/>
      <protection locked="0"/>
    </xf>
    <xf numFmtId="167" fontId="6" fillId="0" borderId="0" xfId="0" applyNumberFormat="1" applyFont="1" applyFill="1" applyBorder="1" applyAlignment="1" applyProtection="1">
      <alignment horizontal="right" vertical="center" wrapText="1" indent="2"/>
      <protection locked="0"/>
    </xf>
    <xf numFmtId="0" fontId="6" fillId="0" borderId="0" xfId="0" applyFont="1" applyFill="1" applyBorder="1" applyAlignment="1">
      <alignment horizontal="left" wrapText="1"/>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top"/>
    </xf>
    <xf numFmtId="0" fontId="30"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wrapText="1"/>
    </xf>
    <xf numFmtId="1" fontId="6" fillId="0" borderId="0" xfId="0" applyNumberFormat="1" applyFont="1" applyFill="1" applyBorder="1" applyAlignment="1" applyProtection="1">
      <alignment horizontal="center" vertical="center"/>
    </xf>
    <xf numFmtId="0" fontId="6" fillId="0" borderId="0" xfId="0" applyFont="1" applyFill="1" applyBorder="1" applyAlignment="1">
      <alignment horizontal="left" vertical="top" wrapText="1"/>
    </xf>
    <xf numFmtId="0" fontId="29" fillId="0" borderId="0" xfId="0" applyFont="1" applyFill="1" applyBorder="1" applyAlignment="1">
      <alignment horizontal="left"/>
    </xf>
    <xf numFmtId="0" fontId="6" fillId="0" borderId="0" xfId="0" applyFont="1" applyFill="1" applyBorder="1"/>
    <xf numFmtId="0" fontId="10" fillId="0" borderId="0" xfId="0" applyFont="1" applyFill="1" applyBorder="1" applyAlignment="1">
      <alignment horizontal="left" vertical="top" wrapText="1"/>
    </xf>
    <xf numFmtId="0" fontId="5" fillId="0" borderId="0" xfId="0" applyFont="1" applyFill="1" applyBorder="1" applyAlignment="1" applyProtection="1">
      <alignment horizontal="center" wrapText="1"/>
    </xf>
    <xf numFmtId="0" fontId="10" fillId="0" borderId="0" xfId="0" applyFont="1" applyFill="1" applyBorder="1" applyAlignment="1" applyProtection="1">
      <alignment horizontal="center" vertical="top" wrapText="1"/>
    </xf>
    <xf numFmtId="0" fontId="14" fillId="0" borderId="0" xfId="0" applyFont="1" applyFill="1" applyBorder="1" applyAlignment="1">
      <alignment vertical="top" wrapText="1"/>
    </xf>
    <xf numFmtId="0" fontId="15" fillId="0" borderId="0" xfId="0" applyFont="1" applyFill="1" applyBorder="1" applyAlignment="1">
      <alignment vertical="top" wrapText="1"/>
    </xf>
    <xf numFmtId="0" fontId="6" fillId="0" borderId="0" xfId="0" applyFont="1" applyFill="1" applyBorder="1" applyAlignment="1"/>
    <xf numFmtId="0" fontId="6" fillId="0" borderId="0" xfId="0" applyFont="1" applyFill="1" applyBorder="1" applyAlignment="1" applyProtection="1">
      <alignment horizontal="left" vertical="top"/>
    </xf>
    <xf numFmtId="0" fontId="6" fillId="0" borderId="0" xfId="0" applyFont="1" applyFill="1" applyBorder="1" applyAlignment="1">
      <alignment vertical="top" wrapText="1"/>
    </xf>
    <xf numFmtId="166"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lignment horizontal="center" vertical="center"/>
    </xf>
    <xf numFmtId="0" fontId="12" fillId="0" borderId="0" xfId="0" applyFont="1" applyFill="1" applyBorder="1" applyAlignment="1">
      <alignment horizontal="left" vertical="top"/>
    </xf>
    <xf numFmtId="166" fontId="6" fillId="0" borderId="0" xfId="0" applyNumberFormat="1" applyFont="1" applyFill="1" applyBorder="1"/>
    <xf numFmtId="0" fontId="1" fillId="0" borderId="0" xfId="0" applyFont="1" applyFill="1" applyBorder="1" applyProtection="1">
      <protection locked="0"/>
    </xf>
    <xf numFmtId="0" fontId="1" fillId="0" borderId="0" xfId="0" applyFont="1" applyFill="1" applyBorder="1"/>
    <xf numFmtId="0" fontId="10" fillId="3" borderId="21" xfId="0" applyFont="1" applyFill="1" applyBorder="1" applyAlignment="1" applyProtection="1">
      <alignment horizontal="center" vertical="top" wrapText="1"/>
    </xf>
    <xf numFmtId="164" fontId="10" fillId="2" borderId="3" xfId="0" applyNumberFormat="1" applyFont="1" applyFill="1" applyBorder="1" applyAlignment="1">
      <alignment horizontal="right" wrapText="1"/>
    </xf>
    <xf numFmtId="164" fontId="10" fillId="2" borderId="8" xfId="0" applyNumberFormat="1" applyFont="1" applyFill="1" applyBorder="1" applyAlignment="1">
      <alignment horizontal="right" wrapText="1"/>
    </xf>
    <xf numFmtId="0" fontId="10" fillId="0" borderId="24"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0" fontId="10" fillId="0" borderId="8" xfId="0" applyFont="1" applyBorder="1" applyAlignment="1" applyProtection="1">
      <alignment horizontal="left" wrapText="1"/>
      <protection locked="0"/>
    </xf>
    <xf numFmtId="164" fontId="13" fillId="2" borderId="3" xfId="0" applyNumberFormat="1" applyFont="1" applyFill="1" applyBorder="1" applyAlignment="1">
      <alignment horizontal="right" wrapText="1"/>
    </xf>
    <xf numFmtId="164" fontId="13" fillId="2" borderId="8" xfId="0" applyNumberFormat="1" applyFont="1" applyFill="1" applyBorder="1" applyAlignment="1">
      <alignment horizontal="right" wrapText="1"/>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6" fillId="0" borderId="22" xfId="0" applyFont="1" applyBorder="1" applyAlignment="1">
      <alignment horizontal="left" vertical="top"/>
    </xf>
    <xf numFmtId="0" fontId="6" fillId="0" borderId="14" xfId="0" applyFont="1" applyBorder="1" applyAlignment="1">
      <alignment horizontal="left" vertical="top"/>
    </xf>
    <xf numFmtId="0" fontId="6" fillId="0" borderId="6" xfId="0" applyFont="1" applyBorder="1" applyAlignment="1">
      <alignment horizontal="left" vertical="top"/>
    </xf>
    <xf numFmtId="0" fontId="6"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6" fillId="0" borderId="0" xfId="0" applyFont="1" applyAlignment="1">
      <alignment horizontal="center" vertical="center"/>
    </xf>
    <xf numFmtId="0" fontId="6" fillId="0" borderId="19" xfId="0" applyFont="1" applyBorder="1" applyAlignment="1">
      <alignment horizontal="right" vertical="top"/>
    </xf>
    <xf numFmtId="0" fontId="6" fillId="0" borderId="0" xfId="0" applyFont="1" applyBorder="1" applyAlignment="1">
      <alignment horizontal="right" vertical="top"/>
    </xf>
    <xf numFmtId="0" fontId="10" fillId="0" borderId="20" xfId="0" applyFont="1" applyBorder="1" applyAlignment="1" applyProtection="1">
      <alignment horizontal="left" wrapText="1"/>
      <protection locked="0"/>
    </xf>
    <xf numFmtId="0" fontId="10" fillId="0" borderId="2" xfId="0" applyFont="1" applyBorder="1" applyAlignment="1" applyProtection="1">
      <alignment horizontal="left" wrapText="1"/>
      <protection locked="0"/>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164" fontId="13" fillId="0" borderId="1" xfId="0" applyNumberFormat="1" applyFont="1" applyBorder="1" applyAlignment="1">
      <alignment horizontal="right" vertical="top" wrapText="1"/>
    </xf>
    <xf numFmtId="164" fontId="10" fillId="2" borderId="2" xfId="0" applyNumberFormat="1" applyFont="1" applyFill="1" applyBorder="1" applyAlignment="1">
      <alignment vertical="top" wrapText="1"/>
    </xf>
    <xf numFmtId="0" fontId="6" fillId="0" borderId="0" xfId="0" applyFont="1" applyAlignment="1">
      <alignment wrapText="1"/>
    </xf>
    <xf numFmtId="0" fontId="10" fillId="3" borderId="25"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10" fillId="3" borderId="11" xfId="0" applyFont="1" applyFill="1" applyBorder="1" applyAlignment="1" applyProtection="1">
      <alignment horizontal="center" vertical="top" wrapText="1"/>
    </xf>
    <xf numFmtId="0" fontId="10" fillId="3" borderId="19"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12" xfId="0" applyFont="1" applyFill="1" applyBorder="1" applyAlignment="1" applyProtection="1">
      <alignment horizontal="center" vertical="top" wrapText="1"/>
    </xf>
    <xf numFmtId="0" fontId="10" fillId="3" borderId="22"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23" xfId="0" applyFont="1" applyFill="1" applyBorder="1" applyAlignment="1" applyProtection="1">
      <alignment horizontal="center" vertical="top" wrapText="1"/>
    </xf>
    <xf numFmtId="164" fontId="10" fillId="0" borderId="2" xfId="0" applyNumberFormat="1" applyFont="1" applyBorder="1" applyAlignment="1" applyProtection="1">
      <alignment horizontal="right" vertical="top" wrapText="1"/>
    </xf>
    <xf numFmtId="164" fontId="5" fillId="2" borderId="29" xfId="0" applyNumberFormat="1" applyFont="1" applyFill="1" applyBorder="1" applyAlignment="1">
      <alignment horizontal="right" vertical="top" wrapText="1"/>
    </xf>
    <xf numFmtId="164" fontId="5" fillId="2" borderId="32" xfId="0" applyNumberFormat="1" applyFont="1" applyFill="1" applyBorder="1" applyAlignment="1">
      <alignment horizontal="right" vertical="top" wrapText="1"/>
    </xf>
    <xf numFmtId="0" fontId="10" fillId="3" borderId="30" xfId="0" applyFont="1" applyFill="1" applyBorder="1" applyAlignment="1" applyProtection="1">
      <alignment horizontal="center" wrapText="1"/>
    </xf>
    <xf numFmtId="0" fontId="10" fillId="3" borderId="31" xfId="0" applyFont="1" applyFill="1" applyBorder="1" applyAlignment="1" applyProtection="1">
      <alignment horizontal="center" wrapText="1"/>
    </xf>
    <xf numFmtId="0" fontId="4" fillId="0" borderId="0" xfId="0" applyFont="1" applyBorder="1" applyAlignment="1">
      <alignment horizontal="left"/>
    </xf>
    <xf numFmtId="0" fontId="6" fillId="0" borderId="0" xfId="0" applyFont="1" applyAlignment="1" applyProtection="1">
      <alignment horizontal="left" vertical="top"/>
    </xf>
    <xf numFmtId="0" fontId="10" fillId="0" borderId="29"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6" fillId="0" borderId="0" xfId="0" applyFont="1" applyAlignment="1">
      <alignment horizontal="center" vertical="top"/>
    </xf>
    <xf numFmtId="0" fontId="6" fillId="0" borderId="14" xfId="0" applyFont="1" applyBorder="1" applyAlignment="1">
      <alignment horizontal="center"/>
    </xf>
    <xf numFmtId="0" fontId="6" fillId="0" borderId="28" xfId="0" applyFont="1" applyBorder="1" applyAlignment="1">
      <alignment horizontal="center"/>
    </xf>
    <xf numFmtId="0" fontId="5" fillId="0" borderId="20" xfId="0" applyFont="1" applyBorder="1" applyAlignment="1">
      <alignment horizontal="center" wrapText="1"/>
    </xf>
    <xf numFmtId="0" fontId="5" fillId="0" borderId="2" xfId="0" applyFont="1" applyBorder="1" applyAlignment="1">
      <alignment horizontal="center" wrapText="1"/>
    </xf>
    <xf numFmtId="0" fontId="21" fillId="0" borderId="2" xfId="0" applyFont="1" applyBorder="1" applyAlignment="1">
      <alignment horizontal="center" wrapText="1"/>
    </xf>
    <xf numFmtId="164" fontId="10" fillId="2" borderId="2" xfId="0" applyNumberFormat="1" applyFont="1" applyFill="1" applyBorder="1" applyAlignment="1">
      <alignment horizontal="right" wrapText="1"/>
    </xf>
    <xf numFmtId="0" fontId="10" fillId="2" borderId="2" xfId="0" applyFont="1" applyFill="1" applyBorder="1" applyAlignment="1">
      <alignment horizontal="right" wrapText="1"/>
    </xf>
    <xf numFmtId="0" fontId="1" fillId="0" borderId="0" xfId="0" applyFont="1" applyAlignment="1" applyProtection="1">
      <alignment horizontal="left" vertical="top"/>
    </xf>
    <xf numFmtId="0" fontId="11" fillId="0" borderId="3" xfId="0" applyFont="1" applyBorder="1" applyAlignment="1" applyProtection="1">
      <alignment vertical="top" wrapText="1"/>
    </xf>
    <xf numFmtId="0" fontId="11" fillId="0" borderId="7" xfId="0" applyFont="1" applyBorder="1" applyAlignment="1" applyProtection="1">
      <alignment vertical="top" wrapText="1"/>
    </xf>
    <xf numFmtId="0" fontId="11" fillId="0" borderId="8" xfId="0" applyFont="1" applyBorder="1" applyAlignment="1" applyProtection="1">
      <alignment vertical="top" wrapText="1"/>
    </xf>
    <xf numFmtId="0" fontId="3" fillId="0" borderId="2" xfId="0" applyFont="1" applyBorder="1" applyAlignment="1" applyProtection="1">
      <alignment vertical="center"/>
    </xf>
    <xf numFmtId="0" fontId="6" fillId="0" borderId="2" xfId="0" applyFont="1" applyBorder="1" applyAlignment="1" applyProtection="1">
      <alignment horizontal="left" vertical="center"/>
      <protection locked="0"/>
    </xf>
    <xf numFmtId="0" fontId="6" fillId="0" borderId="2" xfId="0" applyFont="1" applyBorder="1" applyAlignment="1">
      <alignment horizontal="left"/>
    </xf>
    <xf numFmtId="0" fontId="8" fillId="0" borderId="0" xfId="0" applyFont="1" applyAlignment="1" applyProtection="1">
      <alignment horizontal="center" vertical="center"/>
    </xf>
    <xf numFmtId="0" fontId="6" fillId="0" borderId="0" xfId="0" applyFont="1" applyAlignment="1" applyProtection="1">
      <alignment horizontal="left"/>
    </xf>
    <xf numFmtId="0" fontId="3" fillId="0" borderId="3" xfId="0" applyFont="1" applyBorder="1" applyProtection="1"/>
    <xf numFmtId="0" fontId="3" fillId="0" borderId="8" xfId="0" applyFont="1" applyBorder="1" applyProtection="1"/>
    <xf numFmtId="0" fontId="10" fillId="0" borderId="29" xfId="0" applyFont="1" applyBorder="1" applyAlignment="1" applyProtection="1">
      <alignment vertical="top" wrapText="1"/>
      <protection locked="0"/>
    </xf>
    <xf numFmtId="0" fontId="10" fillId="0" borderId="41" xfId="0" applyFont="1" applyBorder="1" applyAlignment="1" applyProtection="1">
      <alignment vertical="top" wrapText="1"/>
      <protection locked="0"/>
    </xf>
    <xf numFmtId="0" fontId="10" fillId="0" borderId="42" xfId="0" applyFont="1" applyBorder="1" applyAlignment="1" applyProtection="1">
      <alignment vertical="top" wrapText="1"/>
      <protection locked="0"/>
    </xf>
    <xf numFmtId="0" fontId="3" fillId="0" borderId="2" xfId="0" applyFont="1" applyBorder="1" applyAlignment="1" applyProtection="1">
      <alignment horizontal="center" vertical="center"/>
    </xf>
    <xf numFmtId="0" fontId="34"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0" xfId="0" applyFont="1" applyAlignment="1">
      <alignment horizontal="left"/>
    </xf>
    <xf numFmtId="0" fontId="6" fillId="0" borderId="9"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9" xfId="0" applyFont="1" applyBorder="1" applyAlignment="1">
      <alignment horizontal="left"/>
    </xf>
    <xf numFmtId="0" fontId="6" fillId="0" borderId="0" xfId="0" applyFont="1" applyBorder="1" applyAlignment="1">
      <alignment horizontal="left"/>
    </xf>
    <xf numFmtId="0" fontId="6" fillId="0" borderId="15" xfId="0" applyFont="1" applyBorder="1" applyAlignment="1">
      <alignment horizontal="left"/>
    </xf>
    <xf numFmtId="0" fontId="3" fillId="0" borderId="0" xfId="0" applyFont="1" applyAlignment="1" applyProtection="1">
      <alignment horizontal="left" vertical="top"/>
    </xf>
    <xf numFmtId="0" fontId="3" fillId="0" borderId="19" xfId="0" applyFont="1" applyBorder="1" applyAlignment="1">
      <alignment horizontal="left" vertical="top"/>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30" fillId="0" borderId="40" xfId="0" applyFont="1" applyBorder="1" applyAlignment="1">
      <alignment horizontal="left" vertical="center"/>
    </xf>
    <xf numFmtId="0" fontId="3" fillId="0" borderId="19" xfId="0" applyFont="1" applyBorder="1" applyAlignment="1">
      <alignment horizontal="center" vertical="top" wrapText="1"/>
    </xf>
    <xf numFmtId="1" fontId="6" fillId="0" borderId="0" xfId="0" applyNumberFormat="1" applyFont="1" applyFill="1" applyBorder="1" applyAlignment="1" applyProtection="1">
      <alignment horizontal="left" vertical="top" wrapText="1"/>
    </xf>
    <xf numFmtId="1" fontId="6" fillId="0" borderId="15" xfId="0" applyNumberFormat="1" applyFont="1" applyFill="1" applyBorder="1" applyAlignment="1" applyProtection="1">
      <alignment horizontal="left" vertical="top" wrapText="1"/>
    </xf>
    <xf numFmtId="0" fontId="6" fillId="0" borderId="0" xfId="0" applyFont="1" applyBorder="1" applyAlignment="1">
      <alignment wrapText="1"/>
    </xf>
    <xf numFmtId="0" fontId="6" fillId="0" borderId="15" xfId="0" applyFont="1" applyBorder="1" applyAlignment="1">
      <alignment wrapText="1"/>
    </xf>
    <xf numFmtId="1" fontId="6" fillId="0" borderId="0" xfId="0" applyNumberFormat="1" applyFont="1" applyBorder="1" applyAlignment="1" applyProtection="1">
      <alignment horizontal="center" vertical="center"/>
    </xf>
    <xf numFmtId="1" fontId="6" fillId="0" borderId="15" xfId="0" applyNumberFormat="1" applyFont="1" applyBorder="1" applyAlignment="1" applyProtection="1">
      <alignment horizontal="center" vertical="center"/>
    </xf>
    <xf numFmtId="0" fontId="6" fillId="0" borderId="38" xfId="0" applyFont="1" applyBorder="1" applyAlignment="1">
      <alignment horizontal="left"/>
    </xf>
    <xf numFmtId="0" fontId="3" fillId="0" borderId="39" xfId="0" applyFont="1" applyBorder="1" applyAlignment="1">
      <alignment horizontal="left"/>
    </xf>
    <xf numFmtId="0" fontId="3" fillId="0" borderId="40" xfId="0" applyFont="1" applyBorder="1" applyAlignment="1">
      <alignment horizontal="left"/>
    </xf>
    <xf numFmtId="0" fontId="1" fillId="0" borderId="0" xfId="0" applyFont="1"/>
    <xf numFmtId="0" fontId="6" fillId="0" borderId="0" xfId="0" applyFont="1" applyAlignment="1" applyProtection="1">
      <alignment vertical="center"/>
    </xf>
    <xf numFmtId="0" fontId="0" fillId="0" borderId="0" xfId="0" applyAlignment="1">
      <alignment vertical="center"/>
    </xf>
    <xf numFmtId="0" fontId="0" fillId="0" borderId="12" xfId="0" applyBorder="1" applyAlignment="1">
      <alignment vertical="center"/>
    </xf>
    <xf numFmtId="0" fontId="6" fillId="0" borderId="12" xfId="0" applyFont="1" applyBorder="1" applyAlignment="1" applyProtection="1">
      <alignment vertical="center"/>
    </xf>
    <xf numFmtId="0" fontId="6" fillId="0" borderId="6" xfId="0" applyFont="1" applyBorder="1" applyAlignment="1">
      <alignment horizontal="left" wrapText="1"/>
    </xf>
    <xf numFmtId="0" fontId="6" fillId="0" borderId="0" xfId="0" applyFont="1" applyBorder="1" applyAlignment="1">
      <alignment horizontal="left"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horizontal="left" vertical="top" wrapText="1"/>
    </xf>
    <xf numFmtId="164" fontId="19" fillId="0" borderId="25" xfId="0" applyNumberFormat="1" applyFont="1" applyFill="1" applyBorder="1" applyAlignment="1">
      <alignment horizontal="center" vertical="center" wrapText="1"/>
    </xf>
    <xf numFmtId="164" fontId="19" fillId="0" borderId="11" xfId="0" applyNumberFormat="1" applyFont="1" applyFill="1" applyBorder="1" applyAlignment="1">
      <alignment horizontal="center" vertical="center" wrapText="1"/>
    </xf>
    <xf numFmtId="164" fontId="26" fillId="0" borderId="43" xfId="0" applyNumberFormat="1" applyFont="1" applyFill="1" applyBorder="1" applyAlignment="1" applyProtection="1">
      <alignment horizontal="center" vertical="center" wrapText="1"/>
      <protection locked="0"/>
    </xf>
    <xf numFmtId="164" fontId="26" fillId="0" borderId="44" xfId="0" applyNumberFormat="1" applyFont="1" applyFill="1" applyBorder="1" applyAlignment="1" applyProtection="1">
      <alignment horizontal="center" vertical="center" wrapText="1"/>
      <protection locked="0"/>
    </xf>
    <xf numFmtId="0" fontId="6" fillId="0" borderId="0" xfId="0" applyFont="1" applyBorder="1" applyAlignment="1"/>
    <xf numFmtId="0" fontId="29" fillId="0" borderId="0" xfId="0" applyFont="1" applyBorder="1" applyAlignment="1">
      <alignment horizontal="left"/>
    </xf>
    <xf numFmtId="0" fontId="6" fillId="0" borderId="0" xfId="0" applyFont="1"/>
    <xf numFmtId="0" fontId="6" fillId="0" borderId="14" xfId="0" applyFont="1" applyBorder="1"/>
    <xf numFmtId="0" fontId="12" fillId="0" borderId="10" xfId="0" applyFont="1" applyBorder="1" applyAlignment="1" applyProtection="1"/>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vertical="top" wrapText="1"/>
    </xf>
    <xf numFmtId="0" fontId="6" fillId="0" borderId="0" xfId="0" applyFont="1" applyBorder="1" applyAlignment="1">
      <alignment horizontal="center" vertical="top"/>
    </xf>
    <xf numFmtId="0" fontId="6" fillId="0" borderId="0" xfId="0" applyFont="1" applyAlignment="1">
      <alignment vertical="top" wrapText="1"/>
    </xf>
    <xf numFmtId="0" fontId="3"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3" xfId="0" applyFont="1" applyBorder="1" applyAlignment="1" applyProtection="1">
      <alignment horizontal="center" vertical="center"/>
    </xf>
    <xf numFmtId="0" fontId="6" fillId="0" borderId="3"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3" fillId="2" borderId="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6" fillId="0" borderId="3"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0" xfId="0" applyFont="1" applyAlignment="1" applyProtection="1">
      <alignment horizontal="left" vertical="center"/>
    </xf>
    <xf numFmtId="0" fontId="6" fillId="0" borderId="12" xfId="0" applyFont="1" applyBorder="1" applyAlignment="1" applyProtection="1">
      <alignment horizontal="left" vertical="center"/>
    </xf>
    <xf numFmtId="0" fontId="6" fillId="0" borderId="3" xfId="0" applyFont="1" applyBorder="1" applyAlignment="1"/>
    <xf numFmtId="0" fontId="6" fillId="0" borderId="7" xfId="0" applyFont="1" applyBorder="1" applyAlignment="1"/>
    <xf numFmtId="0" fontId="6" fillId="0" borderId="8" xfId="0" applyFont="1" applyBorder="1" applyAlignment="1"/>
    <xf numFmtId="0" fontId="6" fillId="0" borderId="0" xfId="0" applyFont="1" applyAlignment="1" applyProtection="1">
      <alignment horizontal="left" vertical="center" wrapText="1"/>
    </xf>
    <xf numFmtId="0" fontId="6" fillId="0" borderId="3"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2" xfId="0" applyFont="1" applyBorder="1" applyAlignment="1" applyProtection="1">
      <alignment horizontal="left" vertical="center" wrapText="1"/>
      <protection locked="0"/>
    </xf>
    <xf numFmtId="0" fontId="6" fillId="0" borderId="10" xfId="0" applyFont="1" applyBorder="1" applyAlignment="1">
      <alignment horizontal="center"/>
    </xf>
    <xf numFmtId="0" fontId="6" fillId="0" borderId="0" xfId="0" applyFont="1" applyBorder="1" applyAlignment="1" applyProtection="1">
      <alignment vertical="top" wrapText="1"/>
      <protection locked="0"/>
    </xf>
    <xf numFmtId="0" fontId="21" fillId="3" borderId="27" xfId="0" applyFont="1" applyFill="1" applyBorder="1" applyAlignment="1" applyProtection="1">
      <alignment horizontal="center" wrapText="1"/>
    </xf>
    <xf numFmtId="0" fontId="6" fillId="0" borderId="19" xfId="0" applyFont="1" applyBorder="1" applyAlignment="1">
      <alignment horizontal="left" vertical="top" wrapText="1"/>
    </xf>
  </cellXfs>
  <cellStyles count="2">
    <cellStyle name="Currency" xfId="1" builtinId="4"/>
    <cellStyle name="Normal" xfId="0" builtinId="0"/>
  </cellStyles>
  <dxfs count="6">
    <dxf>
      <font>
        <b val="0"/>
        <i val="0"/>
        <strike val="0"/>
        <condense val="0"/>
        <extend val="0"/>
        <outline val="0"/>
        <shadow val="0"/>
        <u val="none"/>
        <vertAlign val="baseline"/>
        <sz val="8"/>
        <color theme="1"/>
        <name val="Tahoma"/>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scheme val="none"/>
      </font>
    </dxf>
    <dxf>
      <border outline="0">
        <bottom style="thin">
          <color indexed="64"/>
        </bottom>
      </border>
    </dxf>
    <dxf>
      <font>
        <b val="0"/>
        <i val="0"/>
        <strike val="0"/>
        <condense val="0"/>
        <extend val="0"/>
        <outline val="0"/>
        <shadow val="0"/>
        <u val="none"/>
        <vertAlign val="baseline"/>
        <sz val="8"/>
        <color theme="1"/>
        <name val="Tahom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21925</xdr:rowOff>
    </xdr:from>
    <xdr:to>
      <xdr:col>2</xdr:col>
      <xdr:colOff>392017</xdr:colOff>
      <xdr:row>0</xdr:row>
      <xdr:rowOff>431406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488" y="21925"/>
          <a:ext cx="609269" cy="4094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60960</xdr:colOff>
          <xdr:row>25</xdr:row>
          <xdr:rowOff>7620</xdr:rowOff>
        </xdr:from>
        <xdr:to>
          <xdr:col>11</xdr:col>
          <xdr:colOff>312420</xdr:colOff>
          <xdr:row>25</xdr:row>
          <xdr:rowOff>190500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26</xdr:row>
          <xdr:rowOff>7620</xdr:rowOff>
        </xdr:from>
        <xdr:to>
          <xdr:col>11</xdr:col>
          <xdr:colOff>312420</xdr:colOff>
          <xdr:row>27</xdr:row>
          <xdr:rowOff>2017</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30</xdr:row>
          <xdr:rowOff>220980</xdr:rowOff>
        </xdr:from>
        <xdr:to>
          <xdr:col>2</xdr:col>
          <xdr:colOff>312420</xdr:colOff>
          <xdr:row>31</xdr:row>
          <xdr:rowOff>144780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31</xdr:row>
          <xdr:rowOff>220980</xdr:rowOff>
        </xdr:from>
        <xdr:to>
          <xdr:col>2</xdr:col>
          <xdr:colOff>312420</xdr:colOff>
          <xdr:row>32</xdr:row>
          <xdr:rowOff>144780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32</xdr:row>
          <xdr:rowOff>220980</xdr:rowOff>
        </xdr:from>
        <xdr:to>
          <xdr:col>2</xdr:col>
          <xdr:colOff>312420</xdr:colOff>
          <xdr:row>33</xdr:row>
          <xdr:rowOff>144780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33</xdr:row>
          <xdr:rowOff>220980</xdr:rowOff>
        </xdr:from>
        <xdr:to>
          <xdr:col>2</xdr:col>
          <xdr:colOff>312420</xdr:colOff>
          <xdr:row>34</xdr:row>
          <xdr:rowOff>144780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34</xdr:row>
          <xdr:rowOff>220980</xdr:rowOff>
        </xdr:from>
        <xdr:to>
          <xdr:col>2</xdr:col>
          <xdr:colOff>312420</xdr:colOff>
          <xdr:row>35</xdr:row>
          <xdr:rowOff>144780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35</xdr:row>
          <xdr:rowOff>220980</xdr:rowOff>
        </xdr:from>
        <xdr:to>
          <xdr:col>2</xdr:col>
          <xdr:colOff>312420</xdr:colOff>
          <xdr:row>36</xdr:row>
          <xdr:rowOff>144780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36</xdr:row>
          <xdr:rowOff>220980</xdr:rowOff>
        </xdr:from>
        <xdr:to>
          <xdr:col>2</xdr:col>
          <xdr:colOff>312420</xdr:colOff>
          <xdr:row>37</xdr:row>
          <xdr:rowOff>144780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37</xdr:row>
          <xdr:rowOff>220980</xdr:rowOff>
        </xdr:from>
        <xdr:to>
          <xdr:col>2</xdr:col>
          <xdr:colOff>312420</xdr:colOff>
          <xdr:row>38</xdr:row>
          <xdr:rowOff>144780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38</xdr:row>
          <xdr:rowOff>220980</xdr:rowOff>
        </xdr:from>
        <xdr:to>
          <xdr:col>2</xdr:col>
          <xdr:colOff>312420</xdr:colOff>
          <xdr:row>39</xdr:row>
          <xdr:rowOff>144780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5</xdr:row>
          <xdr:rowOff>137160</xdr:rowOff>
        </xdr:from>
        <xdr:to>
          <xdr:col>6</xdr:col>
          <xdr:colOff>525780</xdr:colOff>
          <xdr:row>7</xdr:row>
          <xdr:rowOff>30480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6</xdr:row>
          <xdr:rowOff>137160</xdr:rowOff>
        </xdr:from>
        <xdr:to>
          <xdr:col>6</xdr:col>
          <xdr:colOff>525780</xdr:colOff>
          <xdr:row>8</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xdr:row>
          <xdr:rowOff>45720</xdr:rowOff>
        </xdr:from>
        <xdr:to>
          <xdr:col>9</xdr:col>
          <xdr:colOff>533400</xdr:colOff>
          <xdr:row>7</xdr:row>
          <xdr:rowOff>106680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2" name="Table2" displayName="Table2" ref="N66:N70" totalsRowShown="0" headerRowDxfId="5" dataDxfId="3" headerRowBorderDxfId="4" tableBorderDxfId="2" totalsRowBorderDxfId="1">
  <autoFilter ref="N66:N70"/>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5"/>
  <sheetViews>
    <sheetView showGridLines="0" tabSelected="1" topLeftCell="A2" zoomScaleNormal="100" workbookViewId="0">
      <selection activeCell="B4" sqref="B4:L4"/>
    </sheetView>
  </sheetViews>
  <sheetFormatPr defaultColWidth="8.88671875" defaultRowHeight="13.8" x14ac:dyDescent="0.25"/>
  <cols>
    <col min="1" max="1" width="2" style="1" customWidth="1"/>
    <col min="2" max="2" width="4" style="6" customWidth="1"/>
    <col min="3" max="3" width="6.5546875" style="1" customWidth="1"/>
    <col min="4" max="4" width="9.6640625" style="1" customWidth="1"/>
    <col min="5" max="5" width="5.6640625" style="1" customWidth="1"/>
    <col min="6" max="6" width="10.5546875" style="1" customWidth="1"/>
    <col min="7" max="7" width="9.88671875" style="1" customWidth="1"/>
    <col min="8" max="8" width="9.109375" style="1" customWidth="1"/>
    <col min="9" max="9" width="10" style="1" customWidth="1"/>
    <col min="10" max="10" width="10.33203125" style="1" customWidth="1"/>
    <col min="11" max="11" width="6.44140625" style="1" customWidth="1"/>
    <col min="12" max="12" width="11.33203125" style="1" customWidth="1"/>
    <col min="13" max="13" width="1.33203125" style="149" hidden="1" customWidth="1"/>
    <col min="14" max="14" width="8.88671875" style="1" hidden="1" customWidth="1"/>
    <col min="15" max="15" width="8.88671875" style="1" customWidth="1"/>
    <col min="16" max="17" width="8.88671875" style="82"/>
    <col min="18" max="16384" width="8.88671875" style="1"/>
  </cols>
  <sheetData>
    <row r="1" spans="1:17" ht="34.950000000000003" customHeight="1" x14ac:dyDescent="0.25">
      <c r="A1" s="246"/>
      <c r="B1" s="205"/>
      <c r="C1" s="205"/>
      <c r="D1" s="205"/>
      <c r="E1" s="205"/>
      <c r="F1" s="205"/>
      <c r="G1" s="205"/>
      <c r="H1" s="205"/>
      <c r="I1" s="205"/>
      <c r="J1" s="205"/>
      <c r="K1" s="205"/>
      <c r="L1" s="205"/>
      <c r="M1" s="103"/>
    </row>
    <row r="2" spans="1:17" ht="25.2" customHeight="1" x14ac:dyDescent="0.25">
      <c r="A2" s="246"/>
      <c r="B2" s="220" t="s">
        <v>61</v>
      </c>
      <c r="C2" s="221"/>
      <c r="D2" s="221"/>
      <c r="E2" s="221"/>
      <c r="F2" s="221"/>
      <c r="G2" s="221"/>
      <c r="H2" s="221"/>
      <c r="I2" s="221"/>
      <c r="J2" s="221"/>
      <c r="K2" s="221"/>
      <c r="L2" s="221"/>
      <c r="M2" s="104"/>
    </row>
    <row r="3" spans="1:17" ht="25.2" customHeight="1" x14ac:dyDescent="0.25">
      <c r="A3" s="246"/>
      <c r="B3" s="212" t="s">
        <v>60</v>
      </c>
      <c r="C3" s="212"/>
      <c r="D3" s="212"/>
      <c r="E3" s="212"/>
      <c r="F3" s="212"/>
      <c r="G3" s="212"/>
      <c r="H3" s="212"/>
      <c r="I3" s="212"/>
      <c r="J3" s="212"/>
      <c r="K3" s="212"/>
      <c r="L3" s="212"/>
      <c r="M3" s="105"/>
    </row>
    <row r="4" spans="1:17" s="2" customFormat="1" ht="25.2" customHeight="1" x14ac:dyDescent="0.3">
      <c r="A4" s="246"/>
      <c r="B4" s="206" t="s">
        <v>59</v>
      </c>
      <c r="C4" s="207"/>
      <c r="D4" s="207"/>
      <c r="E4" s="207"/>
      <c r="F4" s="207"/>
      <c r="G4" s="207"/>
      <c r="H4" s="207"/>
      <c r="I4" s="207"/>
      <c r="J4" s="207"/>
      <c r="K4" s="207"/>
      <c r="L4" s="208"/>
      <c r="M4" s="106"/>
    </row>
    <row r="5" spans="1:17" s="3" customFormat="1" ht="12" customHeight="1" x14ac:dyDescent="0.2">
      <c r="A5" s="246"/>
      <c r="B5" s="209" t="s">
        <v>18</v>
      </c>
      <c r="C5" s="209"/>
      <c r="D5" s="209"/>
      <c r="E5" s="210"/>
      <c r="F5" s="210"/>
      <c r="G5" s="210"/>
      <c r="H5" s="210"/>
      <c r="I5" s="210"/>
      <c r="J5" s="210"/>
      <c r="K5" s="210"/>
      <c r="L5" s="210"/>
      <c r="M5" s="107"/>
      <c r="P5" s="83"/>
      <c r="Q5" s="83"/>
    </row>
    <row r="6" spans="1:17" s="3" customFormat="1" ht="12" customHeight="1" x14ac:dyDescent="0.2">
      <c r="A6" s="246"/>
      <c r="B6" s="209" t="s">
        <v>47</v>
      </c>
      <c r="C6" s="209"/>
      <c r="D6" s="209"/>
      <c r="E6" s="210"/>
      <c r="F6" s="210"/>
      <c r="G6" s="210"/>
      <c r="H6" s="210"/>
      <c r="I6" s="210"/>
      <c r="J6" s="210"/>
      <c r="K6" s="210"/>
      <c r="L6" s="210"/>
      <c r="M6" s="107"/>
      <c r="P6" s="83"/>
      <c r="Q6" s="83"/>
    </row>
    <row r="7" spans="1:17" s="3" customFormat="1" ht="12.75" customHeight="1" x14ac:dyDescent="0.2">
      <c r="A7" s="246"/>
      <c r="B7" s="270" t="s">
        <v>19</v>
      </c>
      <c r="C7" s="271"/>
      <c r="D7" s="272"/>
      <c r="E7" s="214" t="s">
        <v>20</v>
      </c>
      <c r="F7" s="215"/>
      <c r="G7" s="27"/>
      <c r="H7" s="219" t="s">
        <v>51</v>
      </c>
      <c r="I7" s="219"/>
      <c r="J7" s="219"/>
      <c r="K7" s="279"/>
      <c r="L7" s="280"/>
      <c r="M7" s="108"/>
      <c r="P7" s="83"/>
      <c r="Q7" s="83"/>
    </row>
    <row r="8" spans="1:17" s="3" customFormat="1" ht="12" customHeight="1" x14ac:dyDescent="0.2">
      <c r="A8" s="246"/>
      <c r="B8" s="273"/>
      <c r="C8" s="274"/>
      <c r="D8" s="275"/>
      <c r="E8" s="214" t="s">
        <v>21</v>
      </c>
      <c r="F8" s="215"/>
      <c r="G8" s="27"/>
      <c r="H8" s="219"/>
      <c r="I8" s="219"/>
      <c r="J8" s="219"/>
      <c r="K8" s="281"/>
      <c r="L8" s="282"/>
      <c r="M8" s="108"/>
      <c r="P8" s="83"/>
      <c r="Q8" s="83"/>
    </row>
    <row r="9" spans="1:17" s="3" customFormat="1" ht="22.2" customHeight="1" x14ac:dyDescent="0.2">
      <c r="A9" s="246"/>
      <c r="B9" s="264" t="s">
        <v>0</v>
      </c>
      <c r="C9" s="264"/>
      <c r="D9" s="264"/>
      <c r="E9" s="264"/>
      <c r="F9" s="264"/>
      <c r="G9" s="264"/>
      <c r="H9" s="264"/>
      <c r="I9" s="264"/>
      <c r="J9" s="264"/>
      <c r="K9" s="264"/>
      <c r="L9" s="264"/>
      <c r="M9" s="109"/>
      <c r="P9" s="83"/>
      <c r="Q9" s="83"/>
    </row>
    <row r="10" spans="1:17" s="60" customFormat="1" ht="6" customHeight="1" x14ac:dyDescent="0.2">
      <c r="A10" s="246"/>
      <c r="B10" s="75"/>
      <c r="C10" s="75"/>
      <c r="D10" s="75"/>
      <c r="E10" s="75"/>
      <c r="F10" s="75"/>
      <c r="G10" s="75"/>
      <c r="H10" s="75"/>
      <c r="I10" s="75"/>
      <c r="J10" s="75"/>
      <c r="K10" s="75"/>
      <c r="L10" s="75"/>
      <c r="M10" s="109"/>
      <c r="P10" s="83"/>
      <c r="Q10" s="83"/>
    </row>
    <row r="11" spans="1:17" s="60" customFormat="1" ht="22.2" customHeight="1" x14ac:dyDescent="0.2">
      <c r="A11" s="246"/>
      <c r="B11" s="291" t="s">
        <v>102</v>
      </c>
      <c r="C11" s="291"/>
      <c r="D11" s="291"/>
      <c r="E11" s="291"/>
      <c r="F11" s="291"/>
      <c r="G11" s="291"/>
      <c r="H11" s="291"/>
      <c r="I11" s="291"/>
      <c r="J11" s="291"/>
      <c r="K11" s="291"/>
      <c r="L11" s="291"/>
      <c r="M11" s="110"/>
      <c r="P11" s="83"/>
      <c r="Q11" s="83"/>
    </row>
    <row r="12" spans="1:17" s="60" customFormat="1" ht="6" customHeight="1" x14ac:dyDescent="0.2">
      <c r="A12" s="246"/>
      <c r="B12" s="62"/>
      <c r="C12" s="62"/>
      <c r="D12" s="62"/>
      <c r="E12" s="62"/>
      <c r="F12" s="62"/>
      <c r="G12" s="62"/>
      <c r="H12" s="62"/>
      <c r="I12" s="62"/>
      <c r="J12" s="62"/>
      <c r="K12" s="62"/>
      <c r="L12" s="62"/>
      <c r="M12" s="110"/>
      <c r="P12" s="83"/>
      <c r="Q12" s="83"/>
    </row>
    <row r="13" spans="1:17" s="21" customFormat="1" ht="18" customHeight="1" x14ac:dyDescent="0.3">
      <c r="A13" s="246"/>
      <c r="B13" s="33" t="s">
        <v>4</v>
      </c>
      <c r="C13" s="247" t="s">
        <v>38</v>
      </c>
      <c r="D13" s="248"/>
      <c r="E13" s="248"/>
      <c r="F13" s="248"/>
      <c r="G13" s="248"/>
      <c r="H13" s="248"/>
      <c r="I13" s="248"/>
      <c r="J13" s="248"/>
      <c r="K13" s="249"/>
      <c r="L13" s="76">
        <v>0</v>
      </c>
      <c r="M13" s="111"/>
    </row>
    <row r="14" spans="1:17" s="21" customFormat="1" ht="18" customHeight="1" x14ac:dyDescent="0.3">
      <c r="A14" s="246"/>
      <c r="B14" s="229" t="s">
        <v>5</v>
      </c>
      <c r="C14" s="247" t="s">
        <v>80</v>
      </c>
      <c r="D14" s="247"/>
      <c r="E14" s="247"/>
      <c r="F14" s="247"/>
      <c r="G14" s="247"/>
      <c r="H14" s="247"/>
      <c r="I14" s="247"/>
      <c r="J14" s="247"/>
      <c r="K14" s="250"/>
      <c r="L14" s="76">
        <v>0</v>
      </c>
      <c r="M14" s="111"/>
    </row>
    <row r="15" spans="1:17" s="3" customFormat="1" ht="18" customHeight="1" x14ac:dyDescent="0.2">
      <c r="A15" s="246"/>
      <c r="B15" s="229"/>
      <c r="C15" s="213" t="s">
        <v>62</v>
      </c>
      <c r="D15" s="213"/>
      <c r="E15" s="213"/>
      <c r="F15" s="213"/>
      <c r="G15" s="213"/>
      <c r="H15" s="213"/>
      <c r="I15" s="213"/>
      <c r="J15" s="213"/>
      <c r="K15" s="213"/>
      <c r="L15" s="213"/>
      <c r="M15" s="112"/>
      <c r="P15" s="83"/>
      <c r="Q15" s="83"/>
    </row>
    <row r="16" spans="1:17" s="3" customFormat="1" ht="34.950000000000003" customHeight="1" x14ac:dyDescent="0.2">
      <c r="A16" s="246"/>
      <c r="B16" s="229"/>
      <c r="C16" s="292"/>
      <c r="D16" s="293"/>
      <c r="E16" s="293"/>
      <c r="F16" s="293"/>
      <c r="G16" s="293"/>
      <c r="H16" s="293"/>
      <c r="I16" s="293"/>
      <c r="J16" s="294"/>
      <c r="K16" s="71"/>
      <c r="L16" s="71"/>
      <c r="M16" s="113"/>
      <c r="P16" s="74"/>
      <c r="Q16" s="83"/>
    </row>
    <row r="17" spans="1:19" s="4" customFormat="1" ht="6" customHeight="1" x14ac:dyDescent="0.2">
      <c r="A17" s="246"/>
      <c r="B17" s="72"/>
      <c r="C17" s="65"/>
      <c r="D17" s="65"/>
      <c r="E17" s="65"/>
      <c r="F17" s="65"/>
      <c r="G17" s="65"/>
      <c r="H17" s="65"/>
      <c r="I17" s="65"/>
      <c r="J17" s="65"/>
      <c r="K17" s="65"/>
      <c r="L17" s="65"/>
      <c r="M17" s="114"/>
    </row>
    <row r="18" spans="1:19" s="17" customFormat="1" ht="25.2" customHeight="1" x14ac:dyDescent="0.3">
      <c r="A18" s="246"/>
      <c r="B18" s="70" t="s">
        <v>6</v>
      </c>
      <c r="C18" s="297" t="s">
        <v>87</v>
      </c>
      <c r="D18" s="297"/>
      <c r="E18" s="297"/>
      <c r="F18" s="297"/>
      <c r="G18" s="297"/>
      <c r="H18" s="297"/>
      <c r="I18" s="297"/>
      <c r="J18" s="297"/>
      <c r="K18" s="71"/>
      <c r="L18" s="77">
        <v>0</v>
      </c>
      <c r="M18" s="115"/>
    </row>
    <row r="19" spans="1:19" s="21" customFormat="1" ht="18" customHeight="1" x14ac:dyDescent="0.3">
      <c r="A19" s="246"/>
      <c r="B19" s="70" t="s">
        <v>55</v>
      </c>
      <c r="C19" s="286" t="s">
        <v>63</v>
      </c>
      <c r="D19" s="286"/>
      <c r="E19" s="286"/>
      <c r="F19" s="286"/>
      <c r="G19" s="286"/>
      <c r="H19" s="286"/>
      <c r="I19" s="286"/>
      <c r="J19" s="286"/>
      <c r="K19" s="287"/>
      <c r="L19" s="78">
        <f>SUM(L14+L18)</f>
        <v>0</v>
      </c>
      <c r="M19" s="116"/>
    </row>
    <row r="20" spans="1:19" s="3" customFormat="1" ht="22.2" customHeight="1" x14ac:dyDescent="0.25">
      <c r="A20" s="246"/>
      <c r="B20" s="222" t="s">
        <v>1</v>
      </c>
      <c r="C20" s="222"/>
      <c r="D20" s="222"/>
      <c r="E20" s="222"/>
      <c r="F20" s="222"/>
      <c r="G20" s="222"/>
      <c r="H20" s="222"/>
      <c r="I20" s="222"/>
      <c r="J20" s="222"/>
      <c r="K20" s="222"/>
      <c r="L20" s="222"/>
      <c r="M20" s="117"/>
      <c r="P20" s="83"/>
      <c r="Q20" s="83"/>
      <c r="R20" s="3" t="s">
        <v>91</v>
      </c>
    </row>
    <row r="21" spans="1:19" s="3" customFormat="1" ht="18" customHeight="1" x14ac:dyDescent="0.2">
      <c r="A21" s="246"/>
      <c r="B21" s="266" t="s">
        <v>2</v>
      </c>
      <c r="C21" s="266"/>
      <c r="D21" s="266"/>
      <c r="E21" s="266"/>
      <c r="F21" s="266"/>
      <c r="G21" s="266"/>
      <c r="H21" s="266"/>
      <c r="I21" s="266"/>
      <c r="J21" s="266"/>
      <c r="K21" s="266"/>
      <c r="L21" s="266"/>
      <c r="M21" s="118"/>
      <c r="P21" s="83"/>
      <c r="Q21" s="83"/>
    </row>
    <row r="22" spans="1:19" s="3" customFormat="1" ht="25.95" customHeight="1" x14ac:dyDescent="0.2">
      <c r="A22" s="246"/>
      <c r="B22" s="34" t="s">
        <v>7</v>
      </c>
      <c r="C22" s="269" t="s">
        <v>37</v>
      </c>
      <c r="D22" s="269"/>
      <c r="E22" s="269"/>
      <c r="F22" s="269"/>
      <c r="G22" s="269"/>
      <c r="H22" s="269"/>
      <c r="I22" s="269"/>
      <c r="J22" s="269"/>
      <c r="K22" s="269"/>
      <c r="L22" s="41">
        <v>0</v>
      </c>
      <c r="M22" s="119"/>
      <c r="P22" s="83"/>
      <c r="Q22" s="83"/>
    </row>
    <row r="23" spans="1:19" s="3" customFormat="1" ht="18" customHeight="1" x14ac:dyDescent="0.2">
      <c r="A23" s="246"/>
      <c r="B23" s="266" t="s">
        <v>3</v>
      </c>
      <c r="C23" s="266"/>
      <c r="D23" s="266"/>
      <c r="E23" s="266"/>
      <c r="F23" s="266"/>
      <c r="G23" s="266"/>
      <c r="H23" s="266"/>
      <c r="I23" s="266"/>
      <c r="J23" s="266"/>
      <c r="K23" s="266"/>
      <c r="L23" s="266"/>
      <c r="M23" s="118"/>
      <c r="P23" s="83"/>
      <c r="Q23" s="83"/>
      <c r="S23" s="3" t="s">
        <v>91</v>
      </c>
    </row>
    <row r="24" spans="1:19" s="3" customFormat="1" ht="25.95" customHeight="1" x14ac:dyDescent="0.2">
      <c r="A24" s="246"/>
      <c r="B24" s="34" t="s">
        <v>8</v>
      </c>
      <c r="C24" s="269" t="s">
        <v>46</v>
      </c>
      <c r="D24" s="269"/>
      <c r="E24" s="269"/>
      <c r="F24" s="269"/>
      <c r="G24" s="269"/>
      <c r="H24" s="269"/>
      <c r="I24" s="269"/>
      <c r="J24" s="269"/>
      <c r="K24" s="269"/>
      <c r="L24" s="41">
        <v>0</v>
      </c>
      <c r="M24" s="119"/>
      <c r="P24" s="83"/>
      <c r="Q24" s="83"/>
    </row>
    <row r="25" spans="1:19" s="3" customFormat="1" ht="6" customHeight="1" x14ac:dyDescent="0.2">
      <c r="A25" s="246"/>
      <c r="B25" s="265"/>
      <c r="C25" s="265"/>
      <c r="D25" s="265"/>
      <c r="E25" s="265"/>
      <c r="F25" s="265"/>
      <c r="G25" s="265"/>
      <c r="H25" s="265"/>
      <c r="I25" s="265"/>
      <c r="J25" s="265"/>
      <c r="K25" s="265"/>
      <c r="L25" s="265"/>
      <c r="M25" s="120"/>
      <c r="P25" s="83"/>
      <c r="Q25" s="83"/>
    </row>
    <row r="26" spans="1:19" s="30" customFormat="1" ht="15.75" customHeight="1" x14ac:dyDescent="0.3">
      <c r="A26" s="246"/>
      <c r="B26" s="267" t="s">
        <v>9</v>
      </c>
      <c r="C26" s="255" t="s">
        <v>81</v>
      </c>
      <c r="D26" s="255"/>
      <c r="E26" s="255"/>
      <c r="F26" s="255"/>
      <c r="G26" s="255"/>
      <c r="H26" s="255"/>
      <c r="I26" s="255"/>
      <c r="J26" s="255"/>
      <c r="K26" s="97" t="s">
        <v>89</v>
      </c>
      <c r="L26" s="96"/>
      <c r="M26" s="121"/>
      <c r="P26" s="81"/>
      <c r="Q26" s="81"/>
    </row>
    <row r="27" spans="1:19" s="3" customFormat="1" ht="14.4" x14ac:dyDescent="0.3">
      <c r="A27" s="246"/>
      <c r="B27" s="267"/>
      <c r="C27" s="255"/>
      <c r="D27" s="255"/>
      <c r="E27" s="255"/>
      <c r="F27" s="255"/>
      <c r="G27" s="255"/>
      <c r="H27" s="255"/>
      <c r="I27" s="255"/>
      <c r="J27" s="255"/>
      <c r="K27" s="98" t="s">
        <v>90</v>
      </c>
      <c r="L27" s="96"/>
      <c r="M27" s="121"/>
      <c r="P27" s="83"/>
      <c r="Q27" s="83"/>
    </row>
    <row r="28" spans="1:19" s="3" customFormat="1" ht="6" customHeight="1" x14ac:dyDescent="0.2">
      <c r="A28" s="246"/>
      <c r="B28" s="267"/>
      <c r="C28" s="255"/>
      <c r="D28" s="255"/>
      <c r="E28" s="255"/>
      <c r="F28" s="255"/>
      <c r="G28" s="255"/>
      <c r="H28" s="255"/>
      <c r="I28" s="255"/>
      <c r="J28" s="255"/>
      <c r="K28" s="296"/>
      <c r="L28" s="296"/>
      <c r="M28" s="122"/>
      <c r="P28" s="83"/>
      <c r="Q28" s="83"/>
    </row>
    <row r="29" spans="1:19" s="20" customFormat="1" ht="22.2" customHeight="1" x14ac:dyDescent="0.3">
      <c r="A29" s="246"/>
      <c r="B29" s="35" t="s">
        <v>10</v>
      </c>
      <c r="C29" s="253" t="s">
        <v>64</v>
      </c>
      <c r="D29" s="253"/>
      <c r="E29" s="253"/>
      <c r="F29" s="253"/>
      <c r="G29" s="253"/>
      <c r="H29" s="253"/>
      <c r="I29" s="253"/>
      <c r="J29" s="253"/>
      <c r="K29" s="254"/>
      <c r="L29" s="79">
        <v>0</v>
      </c>
      <c r="M29" s="123"/>
    </row>
    <row r="30" spans="1:19" s="20" customFormat="1" ht="22.2" customHeight="1" x14ac:dyDescent="0.3">
      <c r="A30" s="246"/>
      <c r="B30" s="35" t="s">
        <v>11</v>
      </c>
      <c r="C30" s="253" t="s">
        <v>65</v>
      </c>
      <c r="D30" s="253"/>
      <c r="E30" s="253"/>
      <c r="F30" s="253"/>
      <c r="G30" s="253"/>
      <c r="H30" s="253"/>
      <c r="I30" s="253"/>
      <c r="J30" s="253"/>
      <c r="K30" s="254"/>
      <c r="L30" s="80">
        <v>0</v>
      </c>
      <c r="M30" s="124"/>
    </row>
    <row r="31" spans="1:19" s="19" customFormat="1" ht="15" customHeight="1" x14ac:dyDescent="0.2">
      <c r="A31" s="246"/>
      <c r="B31" s="36" t="s">
        <v>13</v>
      </c>
      <c r="C31" s="251" t="s">
        <v>93</v>
      </c>
      <c r="D31" s="251"/>
      <c r="E31" s="251"/>
      <c r="F31" s="251"/>
      <c r="G31" s="251"/>
      <c r="H31" s="251"/>
      <c r="I31" s="251"/>
      <c r="J31" s="251"/>
      <c r="K31" s="251"/>
      <c r="L31" s="251"/>
      <c r="M31" s="125"/>
      <c r="P31" s="81"/>
      <c r="Q31" s="81"/>
    </row>
    <row r="32" spans="1:19" s="10" customFormat="1" ht="13.2" customHeight="1" x14ac:dyDescent="0.3">
      <c r="A32" s="246"/>
      <c r="C32" s="69"/>
      <c r="D32" s="295" t="s">
        <v>68</v>
      </c>
      <c r="E32" s="295"/>
      <c r="F32" s="295"/>
      <c r="G32" s="295"/>
      <c r="H32" s="295"/>
      <c r="I32" s="295"/>
      <c r="J32" s="295"/>
      <c r="K32" s="295"/>
      <c r="L32" s="295"/>
      <c r="M32" s="126"/>
      <c r="P32" s="84"/>
      <c r="Q32" s="84"/>
    </row>
    <row r="33" spans="1:17" s="61" customFormat="1" ht="13.2" customHeight="1" x14ac:dyDescent="0.3">
      <c r="A33" s="246"/>
      <c r="C33" s="69"/>
      <c r="D33" s="276" t="s">
        <v>69</v>
      </c>
      <c r="E33" s="277"/>
      <c r="F33" s="277"/>
      <c r="G33" s="277"/>
      <c r="H33" s="277"/>
      <c r="I33" s="277"/>
      <c r="J33" s="277"/>
      <c r="K33" s="277"/>
      <c r="L33" s="278"/>
      <c r="M33" s="126"/>
      <c r="P33" s="84"/>
      <c r="Q33" s="84"/>
    </row>
    <row r="34" spans="1:17" s="61" customFormat="1" ht="13.2" customHeight="1" x14ac:dyDescent="0.3">
      <c r="A34" s="246"/>
      <c r="C34" s="69"/>
      <c r="D34" s="276" t="s">
        <v>70</v>
      </c>
      <c r="E34" s="277"/>
      <c r="F34" s="277"/>
      <c r="G34" s="277"/>
      <c r="H34" s="277"/>
      <c r="I34" s="277"/>
      <c r="J34" s="277"/>
      <c r="K34" s="277"/>
      <c r="L34" s="278"/>
      <c r="M34" s="126"/>
      <c r="P34" s="84"/>
      <c r="Q34" s="84"/>
    </row>
    <row r="35" spans="1:17" s="61" customFormat="1" ht="13.2" customHeight="1" x14ac:dyDescent="0.3">
      <c r="A35" s="246"/>
      <c r="C35" s="69"/>
      <c r="D35" s="276" t="s">
        <v>71</v>
      </c>
      <c r="E35" s="277"/>
      <c r="F35" s="277"/>
      <c r="G35" s="277"/>
      <c r="H35" s="277"/>
      <c r="I35" s="277"/>
      <c r="J35" s="277"/>
      <c r="K35" s="277"/>
      <c r="L35" s="278"/>
      <c r="M35" s="126"/>
      <c r="P35" s="84"/>
      <c r="Q35" s="84"/>
    </row>
    <row r="36" spans="1:17" s="61" customFormat="1" ht="13.2" customHeight="1" x14ac:dyDescent="0.3">
      <c r="A36" s="246"/>
      <c r="C36" s="69"/>
      <c r="D36" s="276" t="s">
        <v>52</v>
      </c>
      <c r="E36" s="277"/>
      <c r="F36" s="277"/>
      <c r="G36" s="277"/>
      <c r="H36" s="277"/>
      <c r="I36" s="277"/>
      <c r="J36" s="277"/>
      <c r="K36" s="277"/>
      <c r="L36" s="278"/>
      <c r="M36" s="126"/>
      <c r="P36" s="84"/>
      <c r="Q36" s="84"/>
    </row>
    <row r="37" spans="1:17" s="61" customFormat="1" ht="13.2" customHeight="1" x14ac:dyDescent="0.3">
      <c r="A37" s="246"/>
      <c r="C37" s="69"/>
      <c r="D37" s="276" t="s">
        <v>53</v>
      </c>
      <c r="E37" s="277"/>
      <c r="F37" s="277"/>
      <c r="G37" s="277"/>
      <c r="H37" s="277"/>
      <c r="I37" s="277"/>
      <c r="J37" s="277"/>
      <c r="K37" s="277"/>
      <c r="L37" s="278"/>
      <c r="M37" s="126"/>
      <c r="P37" s="84"/>
      <c r="Q37" s="84"/>
    </row>
    <row r="38" spans="1:17" s="61" customFormat="1" ht="13.2" customHeight="1" x14ac:dyDescent="0.3">
      <c r="A38" s="246"/>
      <c r="C38" s="69"/>
      <c r="D38" s="276" t="s">
        <v>66</v>
      </c>
      <c r="E38" s="277"/>
      <c r="F38" s="277"/>
      <c r="G38" s="277"/>
      <c r="H38" s="277"/>
      <c r="I38" s="277"/>
      <c r="J38" s="277"/>
      <c r="K38" s="277"/>
      <c r="L38" s="278"/>
      <c r="M38" s="126"/>
      <c r="P38" s="84"/>
      <c r="Q38" s="84"/>
    </row>
    <row r="39" spans="1:17" s="61" customFormat="1" ht="13.2" customHeight="1" x14ac:dyDescent="0.3">
      <c r="A39" s="246"/>
      <c r="C39" s="69"/>
      <c r="D39" s="276" t="s">
        <v>67</v>
      </c>
      <c r="E39" s="277"/>
      <c r="F39" s="277"/>
      <c r="G39" s="277"/>
      <c r="H39" s="277"/>
      <c r="I39" s="277"/>
      <c r="J39" s="277"/>
      <c r="K39" s="277"/>
      <c r="L39" s="278"/>
      <c r="M39" s="126"/>
      <c r="P39" s="84"/>
      <c r="Q39" s="84"/>
    </row>
    <row r="40" spans="1:17" s="61" customFormat="1" ht="13.2" customHeight="1" x14ac:dyDescent="0.3">
      <c r="A40" s="246"/>
      <c r="C40" s="69"/>
      <c r="D40" s="276" t="s">
        <v>54</v>
      </c>
      <c r="E40" s="277"/>
      <c r="F40" s="277"/>
      <c r="G40" s="277"/>
      <c r="H40" s="277"/>
      <c r="I40" s="277"/>
      <c r="J40" s="277"/>
      <c r="K40" s="277"/>
      <c r="L40" s="278"/>
      <c r="M40" s="126"/>
      <c r="P40" s="84"/>
      <c r="Q40" s="84"/>
    </row>
    <row r="41" spans="1:17" s="19" customFormat="1" ht="18" customHeight="1" thickBot="1" x14ac:dyDescent="0.25">
      <c r="A41" s="246"/>
      <c r="B41" s="36" t="s">
        <v>14</v>
      </c>
      <c r="C41" s="252" t="s">
        <v>12</v>
      </c>
      <c r="D41" s="252"/>
      <c r="E41" s="252"/>
      <c r="F41" s="252"/>
      <c r="G41" s="252"/>
      <c r="H41" s="252"/>
      <c r="I41" s="252"/>
      <c r="J41" s="252"/>
      <c r="K41" s="252"/>
      <c r="L41" s="252"/>
      <c r="M41" s="125"/>
      <c r="P41" s="81"/>
      <c r="Q41" s="81"/>
    </row>
    <row r="42" spans="1:17" s="3" customFormat="1" ht="250.05" customHeight="1" thickBot="1" x14ac:dyDescent="0.25">
      <c r="A42" s="246"/>
      <c r="B42" s="7"/>
      <c r="C42" s="216"/>
      <c r="D42" s="217"/>
      <c r="E42" s="217"/>
      <c r="F42" s="217"/>
      <c r="G42" s="217"/>
      <c r="H42" s="217"/>
      <c r="I42" s="217"/>
      <c r="J42" s="217"/>
      <c r="K42" s="217"/>
      <c r="L42" s="218"/>
      <c r="M42" s="113"/>
      <c r="P42" s="83"/>
      <c r="Q42" s="83"/>
    </row>
    <row r="43" spans="1:17" s="3" customFormat="1" ht="18" customHeight="1" thickBot="1" x14ac:dyDescent="0.25">
      <c r="A43" s="246"/>
      <c r="B43" s="268"/>
      <c r="C43" s="268"/>
      <c r="D43" s="268"/>
      <c r="E43" s="268"/>
      <c r="F43" s="268"/>
      <c r="G43" s="268"/>
      <c r="H43" s="268"/>
      <c r="I43" s="268"/>
      <c r="J43" s="268"/>
      <c r="K43" s="268"/>
      <c r="L43" s="268"/>
      <c r="M43" s="127"/>
      <c r="P43" s="83"/>
      <c r="Q43" s="83"/>
    </row>
    <row r="44" spans="1:17" s="17" customFormat="1" ht="24" customHeight="1" x14ac:dyDescent="0.3">
      <c r="A44" s="246"/>
      <c r="B44" s="233" t="s">
        <v>75</v>
      </c>
      <c r="C44" s="234"/>
      <c r="D44" s="234"/>
      <c r="E44" s="234"/>
      <c r="F44" s="234"/>
      <c r="G44" s="234"/>
      <c r="H44" s="234"/>
      <c r="I44" s="234"/>
      <c r="J44" s="234"/>
      <c r="K44" s="234"/>
      <c r="L44" s="235"/>
      <c r="M44" s="128"/>
    </row>
    <row r="45" spans="1:17" s="59" customFormat="1" ht="4.95" customHeight="1" x14ac:dyDescent="0.2">
      <c r="A45" s="246"/>
      <c r="B45" s="63"/>
      <c r="C45" s="73"/>
      <c r="D45" s="65"/>
      <c r="E45" s="65"/>
      <c r="F45" s="65"/>
      <c r="G45" s="65"/>
      <c r="H45" s="65"/>
      <c r="I45" s="65"/>
      <c r="J45" s="65"/>
      <c r="K45" s="65"/>
      <c r="L45" s="67"/>
      <c r="M45" s="114"/>
      <c r="P45" s="83"/>
      <c r="Q45" s="83"/>
    </row>
    <row r="46" spans="1:17" s="59" customFormat="1" ht="11.7" customHeight="1" x14ac:dyDescent="0.2">
      <c r="A46" s="246"/>
      <c r="B46" s="66" t="s">
        <v>15</v>
      </c>
      <c r="C46" s="237" t="s">
        <v>72</v>
      </c>
      <c r="D46" s="237"/>
      <c r="E46" s="237"/>
      <c r="F46" s="237"/>
      <c r="G46" s="237"/>
      <c r="H46" s="237"/>
      <c r="I46" s="237"/>
      <c r="J46" s="237"/>
      <c r="K46" s="237"/>
      <c r="L46" s="238"/>
      <c r="M46" s="93"/>
      <c r="P46" s="83"/>
      <c r="Q46" s="83"/>
    </row>
    <row r="47" spans="1:17" s="59" customFormat="1" ht="11.4" customHeight="1" x14ac:dyDescent="0.2">
      <c r="A47" s="246"/>
      <c r="B47" s="66"/>
      <c r="C47" s="27"/>
      <c r="D47" s="288" t="s">
        <v>48</v>
      </c>
      <c r="E47" s="289"/>
      <c r="F47" s="289"/>
      <c r="G47" s="289"/>
      <c r="H47" s="289"/>
      <c r="I47" s="289"/>
      <c r="J47" s="289"/>
      <c r="K47" s="290"/>
      <c r="L47" s="89"/>
      <c r="M47" s="122"/>
      <c r="P47" s="83"/>
      <c r="Q47" s="83"/>
    </row>
    <row r="48" spans="1:17" s="59" customFormat="1" ht="11.4" customHeight="1" x14ac:dyDescent="0.2">
      <c r="A48" s="246"/>
      <c r="B48" s="66"/>
      <c r="C48" s="28"/>
      <c r="D48" s="211" t="s">
        <v>56</v>
      </c>
      <c r="E48" s="211"/>
      <c r="F48" s="211"/>
      <c r="G48" s="211"/>
      <c r="H48" s="211"/>
      <c r="I48" s="211"/>
      <c r="J48" s="211"/>
      <c r="K48" s="211"/>
      <c r="L48" s="89"/>
      <c r="M48" s="122"/>
      <c r="P48" s="83"/>
      <c r="Q48" s="83"/>
    </row>
    <row r="49" spans="1:17" s="60" customFormat="1" ht="11.4" customHeight="1" x14ac:dyDescent="0.2">
      <c r="A49" s="246"/>
      <c r="B49" s="66"/>
      <c r="C49" s="28"/>
      <c r="D49" s="283" t="s">
        <v>57</v>
      </c>
      <c r="E49" s="284"/>
      <c r="F49" s="284"/>
      <c r="G49" s="284"/>
      <c r="H49" s="284"/>
      <c r="I49" s="284"/>
      <c r="J49" s="284"/>
      <c r="K49" s="285"/>
      <c r="L49" s="89"/>
      <c r="M49" s="122"/>
      <c r="P49" s="83"/>
      <c r="Q49" s="83"/>
    </row>
    <row r="50" spans="1:17" s="59" customFormat="1" ht="11.4" customHeight="1" x14ac:dyDescent="0.2">
      <c r="A50" s="246"/>
      <c r="B50" s="66"/>
      <c r="C50" s="28"/>
      <c r="D50" s="211" t="s">
        <v>73</v>
      </c>
      <c r="E50" s="211"/>
      <c r="F50" s="211"/>
      <c r="G50" s="211"/>
      <c r="H50" s="211"/>
      <c r="I50" s="211"/>
      <c r="J50" s="211"/>
      <c r="K50" s="211"/>
      <c r="L50" s="91"/>
      <c r="M50" s="129"/>
      <c r="P50" s="83"/>
      <c r="Q50" s="83"/>
    </row>
    <row r="51" spans="1:17" s="59" customFormat="1" ht="4.95" customHeight="1" x14ac:dyDescent="0.2">
      <c r="A51" s="246"/>
      <c r="B51" s="66"/>
      <c r="C51" s="68"/>
      <c r="D51" s="90"/>
      <c r="E51" s="90"/>
      <c r="F51" s="90"/>
      <c r="G51" s="90"/>
      <c r="H51" s="90"/>
      <c r="I51" s="90"/>
      <c r="J51" s="90"/>
      <c r="K51" s="90"/>
      <c r="L51" s="91"/>
      <c r="M51" s="129"/>
      <c r="P51" s="83"/>
      <c r="Q51" s="83"/>
    </row>
    <row r="52" spans="1:17" s="18" customFormat="1" ht="22.2" customHeight="1" x14ac:dyDescent="0.2">
      <c r="A52" s="246"/>
      <c r="B52" s="230" t="s">
        <v>29</v>
      </c>
      <c r="C52" s="239" t="s">
        <v>49</v>
      </c>
      <c r="D52" s="239"/>
      <c r="E52" s="239"/>
      <c r="F52" s="239"/>
      <c r="G52" s="239"/>
      <c r="H52" s="239"/>
      <c r="I52" s="239"/>
      <c r="J52" s="239"/>
      <c r="K52" s="239"/>
      <c r="L52" s="240"/>
      <c r="M52" s="130"/>
    </row>
    <row r="53" spans="1:17" s="18" customFormat="1" ht="11.4" customHeight="1" x14ac:dyDescent="0.2">
      <c r="A53" s="246"/>
      <c r="B53" s="230"/>
      <c r="C53" s="28"/>
      <c r="D53" s="226"/>
      <c r="E53" s="227"/>
      <c r="F53" s="227"/>
      <c r="G53" s="227"/>
      <c r="H53" s="227"/>
      <c r="I53" s="227"/>
      <c r="J53" s="227"/>
      <c r="K53" s="227"/>
      <c r="L53" s="228"/>
      <c r="M53" s="129"/>
    </row>
    <row r="54" spans="1:17" s="18" customFormat="1" ht="6" customHeight="1" x14ac:dyDescent="0.2">
      <c r="A54" s="246"/>
      <c r="B54" s="51"/>
      <c r="C54" s="241"/>
      <c r="D54" s="241"/>
      <c r="E54" s="241"/>
      <c r="F54" s="241"/>
      <c r="G54" s="241"/>
      <c r="H54" s="241"/>
      <c r="I54" s="241"/>
      <c r="J54" s="241"/>
      <c r="K54" s="241"/>
      <c r="L54" s="242"/>
      <c r="M54" s="131"/>
    </row>
    <row r="55" spans="1:17" s="19" customFormat="1" ht="25.95" customHeight="1" x14ac:dyDescent="0.2">
      <c r="A55" s="246"/>
      <c r="B55" s="236" t="s">
        <v>30</v>
      </c>
      <c r="C55" s="231" t="s">
        <v>50</v>
      </c>
      <c r="D55" s="231"/>
      <c r="E55" s="231"/>
      <c r="F55" s="231"/>
      <c r="G55" s="231"/>
      <c r="H55" s="231"/>
      <c r="I55" s="231"/>
      <c r="J55" s="231"/>
      <c r="K55" s="231"/>
      <c r="L55" s="232"/>
      <c r="M55" s="132"/>
      <c r="P55" s="81"/>
      <c r="Q55" s="81"/>
    </row>
    <row r="56" spans="1:17" s="3" customFormat="1" ht="11.4" customHeight="1" x14ac:dyDescent="0.2">
      <c r="A56" s="246"/>
      <c r="B56" s="236"/>
      <c r="C56" s="28"/>
      <c r="D56" s="211" t="s">
        <v>16</v>
      </c>
      <c r="E56" s="211"/>
      <c r="F56" s="211"/>
      <c r="G56" s="211"/>
      <c r="H56" s="211"/>
      <c r="I56" s="211"/>
      <c r="J56" s="223"/>
      <c r="K56" s="224"/>
      <c r="L56" s="225"/>
      <c r="M56" s="122"/>
      <c r="P56" s="83"/>
      <c r="Q56" s="83"/>
    </row>
    <row r="57" spans="1:17" s="3" customFormat="1" ht="11.4" customHeight="1" x14ac:dyDescent="0.2">
      <c r="A57" s="246"/>
      <c r="B57" s="236"/>
      <c r="C57" s="28"/>
      <c r="D57" s="211" t="s">
        <v>76</v>
      </c>
      <c r="E57" s="211"/>
      <c r="F57" s="211"/>
      <c r="G57" s="211"/>
      <c r="H57" s="211"/>
      <c r="I57" s="211"/>
      <c r="J57" s="223"/>
      <c r="K57" s="224"/>
      <c r="L57" s="225"/>
      <c r="M57" s="122"/>
      <c r="P57" s="83"/>
      <c r="Q57" s="83"/>
    </row>
    <row r="58" spans="1:17" s="50" customFormat="1" ht="6" customHeight="1" x14ac:dyDescent="0.2">
      <c r="A58" s="246"/>
      <c r="B58" s="236"/>
      <c r="C58" s="241"/>
      <c r="D58" s="241"/>
      <c r="E58" s="241"/>
      <c r="F58" s="241"/>
      <c r="G58" s="241"/>
      <c r="H58" s="241"/>
      <c r="I58" s="241"/>
      <c r="J58" s="241"/>
      <c r="K58" s="241"/>
      <c r="L58" s="242"/>
      <c r="M58" s="131"/>
      <c r="P58" s="83"/>
      <c r="Q58" s="83"/>
    </row>
    <row r="59" spans="1:17" s="3" customFormat="1" ht="11.4" customHeight="1" thickBot="1" x14ac:dyDescent="0.25">
      <c r="A59" s="246"/>
      <c r="B59" s="64"/>
      <c r="C59" s="198"/>
      <c r="D59" s="198"/>
      <c r="E59" s="198"/>
      <c r="F59" s="198"/>
      <c r="G59" s="198"/>
      <c r="H59" s="198"/>
      <c r="I59" s="198"/>
      <c r="J59" s="198"/>
      <c r="K59" s="198"/>
      <c r="L59" s="199"/>
      <c r="M59" s="122"/>
      <c r="P59" s="83"/>
      <c r="Q59" s="83"/>
    </row>
    <row r="60" spans="1:17" s="3" customFormat="1" ht="22.2" customHeight="1" x14ac:dyDescent="0.25">
      <c r="A60" s="246"/>
      <c r="B60" s="261" t="s">
        <v>58</v>
      </c>
      <c r="C60" s="261"/>
      <c r="D60" s="261"/>
      <c r="E60" s="261"/>
      <c r="F60" s="261"/>
      <c r="G60" s="261"/>
      <c r="H60" s="261"/>
      <c r="I60" s="261"/>
      <c r="J60" s="261"/>
      <c r="K60" s="261"/>
      <c r="L60" s="261"/>
      <c r="M60" s="133"/>
      <c r="P60" s="83"/>
      <c r="Q60" s="83"/>
    </row>
    <row r="61" spans="1:17" s="3" customFormat="1" ht="22.2" customHeight="1" x14ac:dyDescent="0.2">
      <c r="A61" s="246"/>
      <c r="B61" s="40" t="s">
        <v>22</v>
      </c>
      <c r="C61" s="262" t="s">
        <v>45</v>
      </c>
      <c r="D61" s="262"/>
      <c r="E61" s="262"/>
      <c r="F61" s="262"/>
      <c r="G61" s="262"/>
      <c r="H61" s="262"/>
      <c r="I61" s="262"/>
      <c r="J61" s="262"/>
      <c r="K61" s="262"/>
      <c r="L61" s="262"/>
      <c r="M61" s="134"/>
      <c r="P61" s="83"/>
      <c r="Q61" s="83"/>
    </row>
    <row r="62" spans="1:17" s="3" customFormat="1" ht="6" customHeight="1" thickBot="1" x14ac:dyDescent="0.25">
      <c r="A62" s="246"/>
      <c r="B62" s="197"/>
      <c r="C62" s="263"/>
      <c r="D62" s="263"/>
      <c r="E62" s="263"/>
      <c r="F62" s="263"/>
      <c r="G62" s="263"/>
      <c r="H62" s="263"/>
      <c r="I62" s="263"/>
      <c r="J62" s="263"/>
      <c r="K62" s="263"/>
      <c r="L62" s="263"/>
      <c r="M62" s="134"/>
      <c r="P62" s="83"/>
      <c r="Q62" s="83"/>
    </row>
    <row r="63" spans="1:17" s="5" customFormat="1" ht="11.4" customHeight="1" x14ac:dyDescent="0.2">
      <c r="A63" s="246"/>
      <c r="B63" s="197"/>
      <c r="C63" s="243" t="s">
        <v>44</v>
      </c>
      <c r="D63" s="244"/>
      <c r="E63" s="244"/>
      <c r="F63" s="244"/>
      <c r="G63" s="244"/>
      <c r="H63" s="244"/>
      <c r="I63" s="244"/>
      <c r="J63" s="244"/>
      <c r="K63" s="244"/>
      <c r="L63" s="245"/>
      <c r="M63" s="118"/>
    </row>
    <row r="64" spans="1:17" s="5" customFormat="1" ht="22.2" customHeight="1" x14ac:dyDescent="0.2">
      <c r="A64" s="246"/>
      <c r="B64" s="197"/>
      <c r="C64" s="299" t="s">
        <v>36</v>
      </c>
      <c r="D64" s="231"/>
      <c r="E64" s="231"/>
      <c r="F64" s="231"/>
      <c r="G64" s="231"/>
      <c r="H64" s="231"/>
      <c r="I64" s="231"/>
      <c r="J64" s="231"/>
      <c r="K64" s="231"/>
      <c r="L64" s="232"/>
      <c r="M64" s="135"/>
    </row>
    <row r="65" spans="1:14" s="5" customFormat="1" ht="85.05" customHeight="1" x14ac:dyDescent="0.2">
      <c r="A65" s="246"/>
      <c r="B65" s="197"/>
      <c r="C65" s="200" t="s">
        <v>40</v>
      </c>
      <c r="D65" s="201"/>
      <c r="E65" s="201"/>
      <c r="F65" s="92" t="s">
        <v>97</v>
      </c>
      <c r="G65" s="92" t="s">
        <v>39</v>
      </c>
      <c r="H65" s="44" t="s">
        <v>78</v>
      </c>
      <c r="I65" s="92" t="s">
        <v>77</v>
      </c>
      <c r="J65" s="202" t="s">
        <v>28</v>
      </c>
      <c r="K65" s="202"/>
      <c r="L65" s="298" t="s">
        <v>95</v>
      </c>
      <c r="M65" s="136"/>
    </row>
    <row r="66" spans="1:14" s="5" customFormat="1" ht="11.4" customHeight="1" x14ac:dyDescent="0.2">
      <c r="A66" s="246"/>
      <c r="B66" s="197"/>
      <c r="C66" s="170" t="s">
        <v>91</v>
      </c>
      <c r="D66" s="171"/>
      <c r="E66" s="171"/>
      <c r="F66" s="24">
        <v>0</v>
      </c>
      <c r="G66" s="25">
        <v>0</v>
      </c>
      <c r="H66" s="9">
        <f>IF(G66=0,F66,G66)</f>
        <v>0</v>
      </c>
      <c r="I66" s="26">
        <v>0</v>
      </c>
      <c r="J66" s="203">
        <f>H66-I66</f>
        <v>0</v>
      </c>
      <c r="K66" s="204"/>
      <c r="L66" s="150"/>
      <c r="M66" s="137"/>
      <c r="N66" s="87" t="s">
        <v>86</v>
      </c>
    </row>
    <row r="67" spans="1:14" s="5" customFormat="1" ht="11.4" customHeight="1" x14ac:dyDescent="0.2">
      <c r="A67" s="246"/>
      <c r="B67" s="197"/>
      <c r="C67" s="170"/>
      <c r="D67" s="171"/>
      <c r="E67" s="171"/>
      <c r="F67" s="24">
        <v>0</v>
      </c>
      <c r="G67" s="25">
        <v>0</v>
      </c>
      <c r="H67" s="9">
        <f t="shared" ref="H67:H85" si="0">IF(G67=0,F67,G67)</f>
        <v>0</v>
      </c>
      <c r="I67" s="26">
        <v>0</v>
      </c>
      <c r="J67" s="151">
        <f t="shared" ref="J67:J74" si="1">H67-I67</f>
        <v>0</v>
      </c>
      <c r="K67" s="152"/>
      <c r="L67" s="150"/>
      <c r="M67" s="137"/>
      <c r="N67" s="86" t="s">
        <v>74</v>
      </c>
    </row>
    <row r="68" spans="1:14" s="5" customFormat="1" ht="11.4" customHeight="1" x14ac:dyDescent="0.2">
      <c r="A68" s="246"/>
      <c r="B68" s="197"/>
      <c r="C68" s="153"/>
      <c r="D68" s="154"/>
      <c r="E68" s="155"/>
      <c r="F68" s="24">
        <v>0</v>
      </c>
      <c r="G68" s="25">
        <v>0</v>
      </c>
      <c r="H68" s="9">
        <f t="shared" si="0"/>
        <v>0</v>
      </c>
      <c r="I68" s="26">
        <v>0</v>
      </c>
      <c r="J68" s="151">
        <f t="shared" ref="J68:J72" si="2">H68-I68</f>
        <v>0</v>
      </c>
      <c r="K68" s="152"/>
      <c r="L68" s="150"/>
      <c r="M68" s="137"/>
      <c r="N68" s="86" t="s">
        <v>83</v>
      </c>
    </row>
    <row r="69" spans="1:14" s="5" customFormat="1" ht="11.4" customHeight="1" x14ac:dyDescent="0.2">
      <c r="A69" s="246"/>
      <c r="B69" s="197"/>
      <c r="C69" s="153"/>
      <c r="D69" s="154"/>
      <c r="E69" s="155"/>
      <c r="F69" s="24">
        <v>0</v>
      </c>
      <c r="G69" s="25">
        <v>0</v>
      </c>
      <c r="H69" s="9">
        <f t="shared" si="0"/>
        <v>0</v>
      </c>
      <c r="I69" s="26">
        <v>0</v>
      </c>
      <c r="J69" s="151">
        <f t="shared" si="2"/>
        <v>0</v>
      </c>
      <c r="K69" s="152"/>
      <c r="L69" s="150"/>
      <c r="M69" s="137"/>
      <c r="N69" s="86" t="s">
        <v>84</v>
      </c>
    </row>
    <row r="70" spans="1:14" s="5" customFormat="1" ht="11.4" customHeight="1" x14ac:dyDescent="0.2">
      <c r="A70" s="246"/>
      <c r="B70" s="197"/>
      <c r="C70" s="153"/>
      <c r="D70" s="154"/>
      <c r="E70" s="155"/>
      <c r="F70" s="24">
        <v>0</v>
      </c>
      <c r="G70" s="25">
        <v>0</v>
      </c>
      <c r="H70" s="9">
        <f t="shared" si="0"/>
        <v>0</v>
      </c>
      <c r="I70" s="26">
        <v>0</v>
      </c>
      <c r="J70" s="151">
        <f t="shared" si="2"/>
        <v>0</v>
      </c>
      <c r="K70" s="152"/>
      <c r="L70" s="150"/>
      <c r="M70" s="137"/>
      <c r="N70" s="88" t="s">
        <v>85</v>
      </c>
    </row>
    <row r="71" spans="1:14" s="5" customFormat="1" ht="11.4" customHeight="1" x14ac:dyDescent="0.2">
      <c r="A71" s="246"/>
      <c r="B71" s="197"/>
      <c r="C71" s="153"/>
      <c r="D71" s="154"/>
      <c r="E71" s="155"/>
      <c r="F71" s="24">
        <v>0</v>
      </c>
      <c r="G71" s="25">
        <v>0</v>
      </c>
      <c r="H71" s="9">
        <f t="shared" si="0"/>
        <v>0</v>
      </c>
      <c r="I71" s="26">
        <v>0</v>
      </c>
      <c r="J71" s="151">
        <f t="shared" si="2"/>
        <v>0</v>
      </c>
      <c r="K71" s="152"/>
      <c r="L71" s="150"/>
      <c r="M71" s="137"/>
      <c r="N71" s="85"/>
    </row>
    <row r="72" spans="1:14" s="5" customFormat="1" ht="11.4" customHeight="1" x14ac:dyDescent="0.2">
      <c r="A72" s="246"/>
      <c r="B72" s="197"/>
      <c r="C72" s="153"/>
      <c r="D72" s="154"/>
      <c r="E72" s="155"/>
      <c r="F72" s="24">
        <v>0</v>
      </c>
      <c r="G72" s="25">
        <v>0</v>
      </c>
      <c r="H72" s="9">
        <f t="shared" si="0"/>
        <v>0</v>
      </c>
      <c r="I72" s="26">
        <v>0</v>
      </c>
      <c r="J72" s="151">
        <f t="shared" si="2"/>
        <v>0</v>
      </c>
      <c r="K72" s="152"/>
      <c r="L72" s="150"/>
      <c r="M72" s="137"/>
      <c r="N72" s="85"/>
    </row>
    <row r="73" spans="1:14" s="5" customFormat="1" ht="11.4" customHeight="1" x14ac:dyDescent="0.2">
      <c r="A73" s="246"/>
      <c r="B73" s="197"/>
      <c r="C73" s="170"/>
      <c r="D73" s="171"/>
      <c r="E73" s="171"/>
      <c r="F73" s="24">
        <v>0</v>
      </c>
      <c r="G73" s="25">
        <v>0</v>
      </c>
      <c r="H73" s="9">
        <f t="shared" si="0"/>
        <v>0</v>
      </c>
      <c r="I73" s="26">
        <v>0</v>
      </c>
      <c r="J73" s="151">
        <f t="shared" ref="J73" si="3">H73-I73</f>
        <v>0</v>
      </c>
      <c r="K73" s="152"/>
      <c r="L73" s="150"/>
      <c r="M73" s="137"/>
    </row>
    <row r="74" spans="1:14" s="5" customFormat="1" ht="11.4" customHeight="1" x14ac:dyDescent="0.2">
      <c r="A74" s="246"/>
      <c r="B74" s="197"/>
      <c r="C74" s="153"/>
      <c r="D74" s="154"/>
      <c r="E74" s="155"/>
      <c r="F74" s="24">
        <v>0</v>
      </c>
      <c r="G74" s="25">
        <v>0</v>
      </c>
      <c r="H74" s="9">
        <f t="shared" si="0"/>
        <v>0</v>
      </c>
      <c r="I74" s="26">
        <v>0</v>
      </c>
      <c r="J74" s="151">
        <f t="shared" si="1"/>
        <v>0</v>
      </c>
      <c r="K74" s="152"/>
      <c r="L74" s="150"/>
      <c r="M74" s="137"/>
    </row>
    <row r="75" spans="1:14" s="5" customFormat="1" ht="11.4" customHeight="1" x14ac:dyDescent="0.2">
      <c r="A75" s="246"/>
      <c r="B75" s="197"/>
      <c r="C75" s="153"/>
      <c r="D75" s="154"/>
      <c r="E75" s="155"/>
      <c r="F75" s="24">
        <v>0</v>
      </c>
      <c r="G75" s="25">
        <v>0</v>
      </c>
      <c r="H75" s="9">
        <f t="shared" si="0"/>
        <v>0</v>
      </c>
      <c r="I75" s="26">
        <v>0</v>
      </c>
      <c r="J75" s="151">
        <f t="shared" ref="J75:J85" si="4">H75-I75</f>
        <v>0</v>
      </c>
      <c r="K75" s="152"/>
      <c r="L75" s="150"/>
      <c r="M75" s="137"/>
    </row>
    <row r="76" spans="1:14" s="5" customFormat="1" ht="11.4" customHeight="1" x14ac:dyDescent="0.2">
      <c r="A76" s="246"/>
      <c r="B76" s="197"/>
      <c r="C76" s="153"/>
      <c r="D76" s="154"/>
      <c r="E76" s="155"/>
      <c r="F76" s="24">
        <v>0</v>
      </c>
      <c r="G76" s="25">
        <v>0</v>
      </c>
      <c r="H76" s="9">
        <f t="shared" si="0"/>
        <v>0</v>
      </c>
      <c r="I76" s="26">
        <v>0</v>
      </c>
      <c r="J76" s="151">
        <f t="shared" si="4"/>
        <v>0</v>
      </c>
      <c r="K76" s="152"/>
      <c r="L76" s="150"/>
      <c r="M76" s="137"/>
    </row>
    <row r="77" spans="1:14" s="5" customFormat="1" ht="11.4" customHeight="1" x14ac:dyDescent="0.2">
      <c r="A77" s="246"/>
      <c r="B77" s="197"/>
      <c r="C77" s="153"/>
      <c r="D77" s="154"/>
      <c r="E77" s="155"/>
      <c r="F77" s="24">
        <v>0</v>
      </c>
      <c r="G77" s="25">
        <v>0</v>
      </c>
      <c r="H77" s="9">
        <f t="shared" si="0"/>
        <v>0</v>
      </c>
      <c r="I77" s="26">
        <v>0</v>
      </c>
      <c r="J77" s="151">
        <f t="shared" si="4"/>
        <v>0</v>
      </c>
      <c r="K77" s="152"/>
      <c r="L77" s="150"/>
      <c r="M77" s="137"/>
    </row>
    <row r="78" spans="1:14" s="5" customFormat="1" ht="11.4" customHeight="1" x14ac:dyDescent="0.2">
      <c r="A78" s="246"/>
      <c r="B78" s="197"/>
      <c r="C78" s="153"/>
      <c r="D78" s="154"/>
      <c r="E78" s="155"/>
      <c r="F78" s="24">
        <v>0</v>
      </c>
      <c r="G78" s="25">
        <v>0</v>
      </c>
      <c r="H78" s="9">
        <f t="shared" si="0"/>
        <v>0</v>
      </c>
      <c r="I78" s="26">
        <v>0</v>
      </c>
      <c r="J78" s="151">
        <f t="shared" si="4"/>
        <v>0</v>
      </c>
      <c r="K78" s="152"/>
      <c r="L78" s="150"/>
      <c r="M78" s="137"/>
    </row>
    <row r="79" spans="1:14" s="5" customFormat="1" ht="11.4" customHeight="1" x14ac:dyDescent="0.2">
      <c r="A79" s="246"/>
      <c r="B79" s="197"/>
      <c r="C79" s="153"/>
      <c r="D79" s="154"/>
      <c r="E79" s="155"/>
      <c r="F79" s="24">
        <v>0</v>
      </c>
      <c r="G79" s="25">
        <v>0</v>
      </c>
      <c r="H79" s="9">
        <f t="shared" si="0"/>
        <v>0</v>
      </c>
      <c r="I79" s="26">
        <v>0</v>
      </c>
      <c r="J79" s="151">
        <f t="shared" si="4"/>
        <v>0</v>
      </c>
      <c r="K79" s="152"/>
      <c r="L79" s="150"/>
      <c r="M79" s="137"/>
    </row>
    <row r="80" spans="1:14" s="5" customFormat="1" ht="11.4" customHeight="1" x14ac:dyDescent="0.2">
      <c r="A80" s="246"/>
      <c r="B80" s="197"/>
      <c r="C80" s="153"/>
      <c r="D80" s="154"/>
      <c r="E80" s="155"/>
      <c r="F80" s="24">
        <v>0</v>
      </c>
      <c r="G80" s="25">
        <v>0</v>
      </c>
      <c r="H80" s="9">
        <f t="shared" si="0"/>
        <v>0</v>
      </c>
      <c r="I80" s="26">
        <v>0</v>
      </c>
      <c r="J80" s="151">
        <f t="shared" si="4"/>
        <v>0</v>
      </c>
      <c r="K80" s="152"/>
      <c r="L80" s="150"/>
      <c r="M80" s="137"/>
    </row>
    <row r="81" spans="1:17" s="5" customFormat="1" ht="11.4" customHeight="1" x14ac:dyDescent="0.2">
      <c r="A81" s="246"/>
      <c r="B81" s="197"/>
      <c r="C81" s="153"/>
      <c r="D81" s="154"/>
      <c r="E81" s="155"/>
      <c r="F81" s="24">
        <v>0</v>
      </c>
      <c r="G81" s="25">
        <v>0</v>
      </c>
      <c r="H81" s="9">
        <f t="shared" si="0"/>
        <v>0</v>
      </c>
      <c r="I81" s="26">
        <v>0</v>
      </c>
      <c r="J81" s="151">
        <f t="shared" si="4"/>
        <v>0</v>
      </c>
      <c r="K81" s="152"/>
      <c r="L81" s="150"/>
      <c r="M81" s="137"/>
    </row>
    <row r="82" spans="1:17" s="5" customFormat="1" ht="11.4" customHeight="1" x14ac:dyDescent="0.2">
      <c r="A82" s="246"/>
      <c r="B82" s="197"/>
      <c r="C82" s="153"/>
      <c r="D82" s="154"/>
      <c r="E82" s="155"/>
      <c r="F82" s="24">
        <v>0</v>
      </c>
      <c r="G82" s="25">
        <v>0</v>
      </c>
      <c r="H82" s="9">
        <f t="shared" si="0"/>
        <v>0</v>
      </c>
      <c r="I82" s="26">
        <v>0</v>
      </c>
      <c r="J82" s="151">
        <f t="shared" si="4"/>
        <v>0</v>
      </c>
      <c r="K82" s="152"/>
      <c r="L82" s="150"/>
      <c r="M82" s="137"/>
    </row>
    <row r="83" spans="1:17" s="5" customFormat="1" ht="11.4" customHeight="1" x14ac:dyDescent="0.2">
      <c r="A83" s="246"/>
      <c r="B83" s="197"/>
      <c r="C83" s="170"/>
      <c r="D83" s="171"/>
      <c r="E83" s="171"/>
      <c r="F83" s="31">
        <v>0</v>
      </c>
      <c r="G83" s="31">
        <v>0</v>
      </c>
      <c r="H83" s="9">
        <f t="shared" si="0"/>
        <v>0</v>
      </c>
      <c r="I83" s="26">
        <v>0</v>
      </c>
      <c r="J83" s="151">
        <f t="shared" si="4"/>
        <v>0</v>
      </c>
      <c r="K83" s="152"/>
      <c r="L83" s="150"/>
      <c r="M83" s="137"/>
    </row>
    <row r="84" spans="1:17" s="5" customFormat="1" ht="11.4" customHeight="1" x14ac:dyDescent="0.2">
      <c r="A84" s="246"/>
      <c r="B84" s="197"/>
      <c r="C84" s="170"/>
      <c r="D84" s="171"/>
      <c r="E84" s="171"/>
      <c r="F84" s="31">
        <v>0</v>
      </c>
      <c r="G84" s="31">
        <v>0</v>
      </c>
      <c r="H84" s="9">
        <f t="shared" si="0"/>
        <v>0</v>
      </c>
      <c r="I84" s="26">
        <v>0</v>
      </c>
      <c r="J84" s="151">
        <f t="shared" si="4"/>
        <v>0</v>
      </c>
      <c r="K84" s="152"/>
      <c r="L84" s="150"/>
      <c r="M84" s="137"/>
    </row>
    <row r="85" spans="1:17" s="5" customFormat="1" ht="11.4" customHeight="1" x14ac:dyDescent="0.2">
      <c r="A85" s="246"/>
      <c r="B85" s="197"/>
      <c r="C85" s="153"/>
      <c r="D85" s="154"/>
      <c r="E85" s="155"/>
      <c r="F85" s="32">
        <v>0</v>
      </c>
      <c r="G85" s="32">
        <v>0</v>
      </c>
      <c r="H85" s="39">
        <f t="shared" si="0"/>
        <v>0</v>
      </c>
      <c r="I85" s="38">
        <v>0</v>
      </c>
      <c r="J85" s="156">
        <f t="shared" si="4"/>
        <v>0</v>
      </c>
      <c r="K85" s="157"/>
      <c r="L85" s="150"/>
      <c r="M85" s="137"/>
    </row>
    <row r="86" spans="1:17" s="12" customFormat="1" ht="25.2" customHeight="1" x14ac:dyDescent="0.3">
      <c r="A86" s="246"/>
      <c r="B86" s="197"/>
      <c r="C86" s="178"/>
      <c r="D86" s="179"/>
      <c r="E86" s="180"/>
      <c r="F86" s="187">
        <f>SUM(F66:F85)</f>
        <v>0</v>
      </c>
      <c r="G86" s="187">
        <f t="shared" ref="G86:H86" si="5">SUM(G66:G85)</f>
        <v>0</v>
      </c>
      <c r="H86" s="187">
        <f t="shared" si="5"/>
        <v>0</v>
      </c>
      <c r="I86" s="187">
        <f t="shared" ref="I86" si="6">SUM(I66:I85)</f>
        <v>0</v>
      </c>
      <c r="J86" s="176">
        <f>SUM(J66:J85)</f>
        <v>0</v>
      </c>
      <c r="K86" s="176"/>
      <c r="L86" s="13" t="s">
        <v>26</v>
      </c>
      <c r="M86" s="138"/>
    </row>
    <row r="87" spans="1:17" s="5" customFormat="1" ht="25.95" customHeight="1" thickBot="1" x14ac:dyDescent="0.25">
      <c r="A87" s="246"/>
      <c r="B87" s="197"/>
      <c r="C87" s="181"/>
      <c r="D87" s="182"/>
      <c r="E87" s="183"/>
      <c r="F87" s="187"/>
      <c r="G87" s="187"/>
      <c r="H87" s="187"/>
      <c r="I87" s="187"/>
      <c r="J87" s="175">
        <f>F86-H86</f>
        <v>0</v>
      </c>
      <c r="K87" s="175"/>
      <c r="L87" s="14" t="s">
        <v>27</v>
      </c>
      <c r="M87" s="138"/>
    </row>
    <row r="88" spans="1:17" s="5" customFormat="1" ht="30" customHeight="1" thickBot="1" x14ac:dyDescent="0.25">
      <c r="A88" s="246"/>
      <c r="B88" s="197"/>
      <c r="C88" s="184"/>
      <c r="D88" s="185"/>
      <c r="E88" s="186"/>
      <c r="F88" s="190"/>
      <c r="G88" s="191"/>
      <c r="H88" s="191"/>
      <c r="I88" s="191"/>
      <c r="J88" s="188">
        <f>J86+J87</f>
        <v>0</v>
      </c>
      <c r="K88" s="189"/>
      <c r="L88" s="15" t="s">
        <v>41</v>
      </c>
      <c r="M88" s="139"/>
    </row>
    <row r="89" spans="1:17" s="18" customFormat="1" ht="22.2" customHeight="1" thickBot="1" x14ac:dyDescent="0.25">
      <c r="A89" s="246"/>
      <c r="B89" s="37" t="s">
        <v>25</v>
      </c>
      <c r="C89" s="260" t="s">
        <v>24</v>
      </c>
      <c r="D89" s="260"/>
      <c r="E89" s="260"/>
      <c r="F89" s="260"/>
      <c r="G89" s="260"/>
      <c r="H89" s="260"/>
      <c r="I89" s="260"/>
      <c r="J89" s="260"/>
      <c r="K89" s="260"/>
      <c r="L89" s="260"/>
      <c r="M89" s="140"/>
    </row>
    <row r="90" spans="1:17" s="3" customFormat="1" ht="45" customHeight="1" thickBot="1" x14ac:dyDescent="0.25">
      <c r="A90" s="246"/>
      <c r="B90" s="7"/>
      <c r="C90" s="194"/>
      <c r="D90" s="195"/>
      <c r="E90" s="195"/>
      <c r="F90" s="195"/>
      <c r="G90" s="195"/>
      <c r="H90" s="195"/>
      <c r="I90" s="195"/>
      <c r="J90" s="195"/>
      <c r="K90" s="195"/>
      <c r="L90" s="196"/>
      <c r="M90" s="114"/>
      <c r="P90" s="83"/>
      <c r="Q90" s="83"/>
    </row>
    <row r="91" spans="1:17" s="23" customFormat="1" ht="11.7" customHeight="1" thickBot="1" x14ac:dyDescent="0.25">
      <c r="A91" s="246"/>
      <c r="B91" s="193"/>
      <c r="C91" s="193"/>
      <c r="D91" s="193"/>
      <c r="E91" s="193"/>
      <c r="F91" s="193"/>
      <c r="G91" s="193"/>
      <c r="H91" s="193"/>
      <c r="I91" s="193"/>
      <c r="J91" s="193"/>
      <c r="K91" s="193"/>
      <c r="L91" s="193"/>
      <c r="M91" s="141"/>
    </row>
    <row r="92" spans="1:17" s="3" customFormat="1" ht="34.950000000000003" customHeight="1" x14ac:dyDescent="0.2">
      <c r="A92" s="246"/>
      <c r="B92" s="34" t="s">
        <v>101</v>
      </c>
      <c r="C92" s="172" t="s">
        <v>79</v>
      </c>
      <c r="D92" s="173"/>
      <c r="E92" s="173"/>
      <c r="F92" s="173"/>
      <c r="G92" s="173"/>
      <c r="H92" s="173"/>
      <c r="I92" s="173"/>
      <c r="J92" s="173"/>
      <c r="K92" s="173"/>
      <c r="L92" s="174"/>
      <c r="M92" s="142"/>
      <c r="P92" s="83"/>
      <c r="Q92" s="83"/>
    </row>
    <row r="93" spans="1:17" s="3" customFormat="1" ht="94.95" customHeight="1" thickBot="1" x14ac:dyDescent="0.25">
      <c r="A93" s="246"/>
      <c r="B93" s="7"/>
      <c r="C93" s="256" t="s">
        <v>98</v>
      </c>
      <c r="D93" s="257"/>
      <c r="E93" s="45"/>
      <c r="F93" s="45" t="s">
        <v>100</v>
      </c>
      <c r="G93" s="45"/>
      <c r="H93" s="49" t="s">
        <v>31</v>
      </c>
      <c r="I93" s="45"/>
      <c r="J93" s="46" t="s">
        <v>99</v>
      </c>
      <c r="K93" s="46"/>
      <c r="L93" s="47" t="s">
        <v>32</v>
      </c>
      <c r="M93" s="101"/>
      <c r="P93" s="83"/>
      <c r="Q93" s="83"/>
    </row>
    <row r="94" spans="1:17" s="5" customFormat="1" ht="13.2" customHeight="1" thickTop="1" thickBot="1" x14ac:dyDescent="0.25">
      <c r="A94" s="246"/>
      <c r="B94" s="8"/>
      <c r="C94" s="258">
        <v>0</v>
      </c>
      <c r="D94" s="259"/>
      <c r="E94" s="53" t="s">
        <v>33</v>
      </c>
      <c r="F94" s="54">
        <f>L13</f>
        <v>0</v>
      </c>
      <c r="G94" s="55" t="s">
        <v>23</v>
      </c>
      <c r="H94" s="52" t="e">
        <f>(C94/F94)</f>
        <v>#DIV/0!</v>
      </c>
      <c r="I94" s="53" t="s">
        <v>17</v>
      </c>
      <c r="J94" s="56">
        <f>L14</f>
        <v>0</v>
      </c>
      <c r="K94" s="57" t="s">
        <v>23</v>
      </c>
      <c r="L94" s="48" t="e">
        <f>(H94*J94)</f>
        <v>#DIV/0!</v>
      </c>
      <c r="M94" s="102"/>
    </row>
    <row r="95" spans="1:17" s="3" customFormat="1" ht="30" customHeight="1" x14ac:dyDescent="0.25">
      <c r="A95" s="246"/>
      <c r="B95" s="192" t="s">
        <v>96</v>
      </c>
      <c r="C95" s="192"/>
      <c r="D95" s="192"/>
      <c r="E95" s="192"/>
      <c r="F95" s="192"/>
      <c r="G95" s="192"/>
      <c r="H95" s="192"/>
      <c r="I95" s="192"/>
      <c r="J95" s="192"/>
      <c r="K95" s="192"/>
      <c r="L95" s="192"/>
      <c r="M95" s="117"/>
      <c r="P95" s="83"/>
      <c r="Q95" s="83"/>
    </row>
    <row r="96" spans="1:17" s="19" customFormat="1" ht="34.950000000000003" customHeight="1" x14ac:dyDescent="0.2">
      <c r="A96" s="246"/>
      <c r="B96" s="177" t="s">
        <v>82</v>
      </c>
      <c r="C96" s="177"/>
      <c r="D96" s="177"/>
      <c r="E96" s="177"/>
      <c r="F96" s="177"/>
      <c r="G96" s="177"/>
      <c r="H96" s="177"/>
      <c r="I96" s="177"/>
      <c r="J96" s="177"/>
      <c r="K96" s="177"/>
      <c r="L96" s="177"/>
      <c r="M96" s="130"/>
      <c r="P96" s="81"/>
      <c r="Q96" s="81"/>
    </row>
    <row r="97" spans="1:17" s="3" customFormat="1" ht="34.950000000000003" customHeight="1" x14ac:dyDescent="0.2">
      <c r="A97" s="246"/>
      <c r="B97" s="163"/>
      <c r="C97" s="163"/>
      <c r="D97" s="163"/>
      <c r="E97" s="163"/>
      <c r="F97" s="163"/>
      <c r="G97" s="163"/>
      <c r="H97" s="163"/>
      <c r="I97" s="163"/>
      <c r="J97" s="163"/>
      <c r="L97" s="42"/>
      <c r="M97" s="143"/>
      <c r="P97" s="83"/>
      <c r="Q97" s="83"/>
    </row>
    <row r="98" spans="1:17" s="3" customFormat="1" ht="11.4" customHeight="1" x14ac:dyDescent="0.2">
      <c r="A98" s="246"/>
      <c r="B98" s="164" t="s">
        <v>42</v>
      </c>
      <c r="C98" s="165"/>
      <c r="D98" s="165"/>
      <c r="E98" s="165"/>
      <c r="F98" s="165"/>
      <c r="G98" s="165"/>
      <c r="H98" s="165"/>
      <c r="I98" s="165"/>
      <c r="J98" s="165"/>
      <c r="K98" s="16"/>
      <c r="L98" s="43" t="s">
        <v>34</v>
      </c>
      <c r="M98" s="144"/>
      <c r="P98" s="83"/>
      <c r="Q98" s="83"/>
    </row>
    <row r="99" spans="1:17" s="3" customFormat="1" ht="34.950000000000003" customHeight="1" x14ac:dyDescent="0.2">
      <c r="A99" s="246"/>
      <c r="B99" s="163"/>
      <c r="C99" s="163"/>
      <c r="D99" s="163"/>
      <c r="E99" s="163"/>
      <c r="F99" s="163"/>
      <c r="G99" s="163"/>
      <c r="H99" s="163"/>
      <c r="I99" s="163"/>
      <c r="J99" s="163"/>
      <c r="L99" s="42"/>
      <c r="M99" s="143"/>
      <c r="P99" s="83"/>
      <c r="Q99" s="83"/>
    </row>
    <row r="100" spans="1:17" s="3" customFormat="1" ht="11.4" customHeight="1" x14ac:dyDescent="0.2">
      <c r="A100" s="246"/>
      <c r="B100" s="164" t="s">
        <v>43</v>
      </c>
      <c r="C100" s="166"/>
      <c r="D100" s="166"/>
      <c r="E100" s="166"/>
      <c r="F100" s="166"/>
      <c r="G100" s="166"/>
      <c r="H100" s="166"/>
      <c r="I100" s="166"/>
      <c r="J100" s="166"/>
      <c r="K100" s="16"/>
      <c r="L100" s="11" t="s">
        <v>34</v>
      </c>
      <c r="M100" s="122"/>
      <c r="P100" s="83"/>
      <c r="Q100" s="83"/>
    </row>
    <row r="101" spans="1:17" s="3" customFormat="1" ht="55.2" customHeight="1" thickBot="1" x14ac:dyDescent="0.25">
      <c r="A101" s="246"/>
      <c r="B101" s="167" t="s">
        <v>94</v>
      </c>
      <c r="C101" s="167"/>
      <c r="D101" s="167"/>
      <c r="E101" s="167"/>
      <c r="F101" s="167"/>
      <c r="G101" s="167"/>
      <c r="H101" s="167"/>
      <c r="I101" s="167"/>
      <c r="J101" s="167"/>
      <c r="K101" s="167"/>
      <c r="L101" s="167"/>
      <c r="M101" s="145"/>
      <c r="P101" s="83"/>
      <c r="Q101" s="83"/>
    </row>
    <row r="102" spans="1:17" s="3" customFormat="1" ht="22.2" customHeight="1" x14ac:dyDescent="0.2">
      <c r="A102" s="246"/>
      <c r="B102" s="158" t="s">
        <v>92</v>
      </c>
      <c r="C102" s="159"/>
      <c r="D102" s="159"/>
      <c r="E102" s="159"/>
      <c r="F102" s="159"/>
      <c r="G102" s="159"/>
      <c r="H102" s="159"/>
      <c r="I102" s="159"/>
      <c r="J102" s="159"/>
      <c r="K102" s="159"/>
      <c r="L102" s="160"/>
      <c r="M102" s="146"/>
      <c r="P102" s="83"/>
      <c r="Q102" s="83"/>
    </row>
    <row r="103" spans="1:17" s="3" customFormat="1" ht="11.4" customHeight="1" x14ac:dyDescent="0.2">
      <c r="A103" s="246"/>
      <c r="B103" s="168" t="s">
        <v>35</v>
      </c>
      <c r="C103" s="169"/>
      <c r="D103" s="169"/>
      <c r="E103" s="169"/>
      <c r="F103" s="169"/>
      <c r="G103" s="94"/>
      <c r="H103" s="94"/>
      <c r="I103" s="94"/>
      <c r="J103" s="94"/>
      <c r="K103" s="4"/>
      <c r="L103" s="22"/>
      <c r="M103" s="147"/>
      <c r="P103" s="83"/>
      <c r="Q103" s="83"/>
    </row>
    <row r="104" spans="1:17" s="3" customFormat="1" ht="22.2" customHeight="1" thickBot="1" x14ac:dyDescent="0.25">
      <c r="A104" s="246"/>
      <c r="B104" s="161"/>
      <c r="C104" s="162"/>
      <c r="D104" s="162"/>
      <c r="E104" s="162"/>
      <c r="F104" s="100" t="s">
        <v>91</v>
      </c>
      <c r="G104" s="99" t="s">
        <v>88</v>
      </c>
      <c r="H104" s="99"/>
      <c r="I104" s="99"/>
      <c r="J104" s="99"/>
      <c r="K104" s="95"/>
      <c r="L104" s="29" t="s">
        <v>34</v>
      </c>
      <c r="M104" s="127"/>
      <c r="P104" s="83"/>
      <c r="Q104" s="83"/>
    </row>
    <row r="105" spans="1:17" x14ac:dyDescent="0.25">
      <c r="L105" s="58"/>
      <c r="M105" s="148"/>
    </row>
  </sheetData>
  <sheetProtection selectLockedCells="1"/>
  <mergeCells count="138">
    <mergeCell ref="D39:L39"/>
    <mergeCell ref="D40:L40"/>
    <mergeCell ref="D33:L33"/>
    <mergeCell ref="D34:L34"/>
    <mergeCell ref="K7:L8"/>
    <mergeCell ref="D49:K49"/>
    <mergeCell ref="C19:K19"/>
    <mergeCell ref="D47:K47"/>
    <mergeCell ref="B11:L11"/>
    <mergeCell ref="C16:J16"/>
    <mergeCell ref="J7:J8"/>
    <mergeCell ref="D32:L32"/>
    <mergeCell ref="D37:L37"/>
    <mergeCell ref="D38:L38"/>
    <mergeCell ref="D36:L36"/>
    <mergeCell ref="D35:L35"/>
    <mergeCell ref="K28:L28"/>
    <mergeCell ref="C18:J18"/>
    <mergeCell ref="D48:K48"/>
    <mergeCell ref="A1:A104"/>
    <mergeCell ref="C13:K13"/>
    <mergeCell ref="C14:K14"/>
    <mergeCell ref="C31:L31"/>
    <mergeCell ref="C41:L41"/>
    <mergeCell ref="C29:K29"/>
    <mergeCell ref="C30:K30"/>
    <mergeCell ref="C26:J28"/>
    <mergeCell ref="C93:D93"/>
    <mergeCell ref="C94:D94"/>
    <mergeCell ref="C89:L89"/>
    <mergeCell ref="B60:L60"/>
    <mergeCell ref="C61:L61"/>
    <mergeCell ref="C62:L62"/>
    <mergeCell ref="B9:L9"/>
    <mergeCell ref="B25:L25"/>
    <mergeCell ref="B23:L23"/>
    <mergeCell ref="B26:B28"/>
    <mergeCell ref="B43:L43"/>
    <mergeCell ref="C58:L58"/>
    <mergeCell ref="B21:L21"/>
    <mergeCell ref="C22:K22"/>
    <mergeCell ref="B7:D8"/>
    <mergeCell ref="C24:K24"/>
    <mergeCell ref="C66:E66"/>
    <mergeCell ref="C67:E67"/>
    <mergeCell ref="C73:E73"/>
    <mergeCell ref="C46:L46"/>
    <mergeCell ref="C52:L52"/>
    <mergeCell ref="C54:L54"/>
    <mergeCell ref="C68:E68"/>
    <mergeCell ref="C69:E69"/>
    <mergeCell ref="J71:K71"/>
    <mergeCell ref="C64:L64"/>
    <mergeCell ref="C63:L63"/>
    <mergeCell ref="B1:L1"/>
    <mergeCell ref="B4:L4"/>
    <mergeCell ref="B5:D5"/>
    <mergeCell ref="B6:D6"/>
    <mergeCell ref="E5:L5"/>
    <mergeCell ref="E6:L6"/>
    <mergeCell ref="D56:I56"/>
    <mergeCell ref="B3:L3"/>
    <mergeCell ref="C15:L15"/>
    <mergeCell ref="E7:F7"/>
    <mergeCell ref="E8:F8"/>
    <mergeCell ref="C42:L42"/>
    <mergeCell ref="H7:I8"/>
    <mergeCell ref="B2:L2"/>
    <mergeCell ref="B20:L20"/>
    <mergeCell ref="J56:L57"/>
    <mergeCell ref="D57:I57"/>
    <mergeCell ref="D53:L53"/>
    <mergeCell ref="B14:B16"/>
    <mergeCell ref="B52:B53"/>
    <mergeCell ref="C55:L55"/>
    <mergeCell ref="D50:K50"/>
    <mergeCell ref="B44:L44"/>
    <mergeCell ref="B55:B58"/>
    <mergeCell ref="C59:L59"/>
    <mergeCell ref="J78:K78"/>
    <mergeCell ref="J79:K79"/>
    <mergeCell ref="C70:E70"/>
    <mergeCell ref="C71:E71"/>
    <mergeCell ref="C81:E81"/>
    <mergeCell ref="C74:E74"/>
    <mergeCell ref="J81:K81"/>
    <mergeCell ref="J67:K67"/>
    <mergeCell ref="C72:E72"/>
    <mergeCell ref="J68:K68"/>
    <mergeCell ref="J69:K69"/>
    <mergeCell ref="J70:K70"/>
    <mergeCell ref="J72:K72"/>
    <mergeCell ref="C80:E80"/>
    <mergeCell ref="J76:K76"/>
    <mergeCell ref="C65:E65"/>
    <mergeCell ref="J65:K65"/>
    <mergeCell ref="J77:K77"/>
    <mergeCell ref="J66:K66"/>
    <mergeCell ref="J73:K73"/>
    <mergeCell ref="C77:E77"/>
    <mergeCell ref="C78:E78"/>
    <mergeCell ref="C79:E79"/>
    <mergeCell ref="B102:L102"/>
    <mergeCell ref="B104:E104"/>
    <mergeCell ref="B97:J97"/>
    <mergeCell ref="B99:J99"/>
    <mergeCell ref="B98:J98"/>
    <mergeCell ref="B100:J100"/>
    <mergeCell ref="B101:L101"/>
    <mergeCell ref="B103:F103"/>
    <mergeCell ref="C84:E84"/>
    <mergeCell ref="C92:L92"/>
    <mergeCell ref="J87:K87"/>
    <mergeCell ref="J86:K86"/>
    <mergeCell ref="B96:L96"/>
    <mergeCell ref="C86:E88"/>
    <mergeCell ref="F86:F87"/>
    <mergeCell ref="G86:G87"/>
    <mergeCell ref="H86:H87"/>
    <mergeCell ref="I86:I87"/>
    <mergeCell ref="J88:K88"/>
    <mergeCell ref="F88:I88"/>
    <mergeCell ref="B95:L95"/>
    <mergeCell ref="B91:L91"/>
    <mergeCell ref="C90:L90"/>
    <mergeCell ref="B62:B88"/>
    <mergeCell ref="J82:K82"/>
    <mergeCell ref="C75:E75"/>
    <mergeCell ref="J75:K75"/>
    <mergeCell ref="J74:K74"/>
    <mergeCell ref="J83:K83"/>
    <mergeCell ref="J84:K84"/>
    <mergeCell ref="J85:K85"/>
    <mergeCell ref="C76:E76"/>
    <mergeCell ref="C85:E85"/>
    <mergeCell ref="C82:E82"/>
    <mergeCell ref="J80:K80"/>
    <mergeCell ref="C83:E83"/>
  </mergeCells>
  <dataValidations count="3">
    <dataValidation type="list" showInputMessage="1" showErrorMessage="1" prompt="Please select from the options provided." sqref="M67:M85">
      <formula1>$N$67:$N$70</formula1>
    </dataValidation>
    <dataValidation type="list" showErrorMessage="1" sqref="L67:L85 M66">
      <formula1>$N$67:$N$70</formula1>
    </dataValidation>
    <dataValidation type="list" showErrorMessage="1" sqref="L66">
      <formula1>$N$67:$N$71</formula1>
    </dataValidation>
  </dataValidations>
  <printOptions horizontalCentered="1"/>
  <pageMargins left="0.45" right="0.45" top="0.75" bottom="0.5" header="0.3" footer="0.3"/>
  <pageSetup scale="97" orientation="portrait" r:id="rId1"/>
  <headerFooter>
    <oddFooter>&amp;L&amp;8October 2019&amp;R&amp;P</oddFooter>
  </headerFooter>
  <rowBreaks count="3" manualBreakCount="3">
    <brk id="40" max="16383" man="1"/>
    <brk id="59" max="16383"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11</xdr:col>
                    <xdr:colOff>60960</xdr:colOff>
                    <xdr:row>25</xdr:row>
                    <xdr:rowOff>7620</xdr:rowOff>
                  </from>
                  <to>
                    <xdr:col>11</xdr:col>
                    <xdr:colOff>312420</xdr:colOff>
                    <xdr:row>25</xdr:row>
                    <xdr:rowOff>190500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11</xdr:col>
                    <xdr:colOff>60960</xdr:colOff>
                    <xdr:row>26</xdr:row>
                    <xdr:rowOff>7620</xdr:rowOff>
                  </from>
                  <to>
                    <xdr:col>11</xdr:col>
                    <xdr:colOff>312420</xdr:colOff>
                    <xdr:row>27</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30</xdr:row>
                    <xdr:rowOff>220980</xdr:rowOff>
                  </from>
                  <to>
                    <xdr:col>2</xdr:col>
                    <xdr:colOff>312420</xdr:colOff>
                    <xdr:row>31</xdr:row>
                    <xdr:rowOff>144780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7620</xdr:colOff>
                    <xdr:row>31</xdr:row>
                    <xdr:rowOff>220980</xdr:rowOff>
                  </from>
                  <to>
                    <xdr:col>2</xdr:col>
                    <xdr:colOff>312420</xdr:colOff>
                    <xdr:row>32</xdr:row>
                    <xdr:rowOff>144780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7620</xdr:colOff>
                    <xdr:row>32</xdr:row>
                    <xdr:rowOff>220980</xdr:rowOff>
                  </from>
                  <to>
                    <xdr:col>2</xdr:col>
                    <xdr:colOff>312420</xdr:colOff>
                    <xdr:row>33</xdr:row>
                    <xdr:rowOff>144780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7620</xdr:colOff>
                    <xdr:row>33</xdr:row>
                    <xdr:rowOff>220980</xdr:rowOff>
                  </from>
                  <to>
                    <xdr:col>2</xdr:col>
                    <xdr:colOff>312420</xdr:colOff>
                    <xdr:row>34</xdr:row>
                    <xdr:rowOff>144780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7620</xdr:colOff>
                    <xdr:row>34</xdr:row>
                    <xdr:rowOff>220980</xdr:rowOff>
                  </from>
                  <to>
                    <xdr:col>2</xdr:col>
                    <xdr:colOff>312420</xdr:colOff>
                    <xdr:row>35</xdr:row>
                    <xdr:rowOff>144780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7620</xdr:colOff>
                    <xdr:row>35</xdr:row>
                    <xdr:rowOff>220980</xdr:rowOff>
                  </from>
                  <to>
                    <xdr:col>2</xdr:col>
                    <xdr:colOff>312420</xdr:colOff>
                    <xdr:row>36</xdr:row>
                    <xdr:rowOff>144780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7620</xdr:colOff>
                    <xdr:row>36</xdr:row>
                    <xdr:rowOff>220980</xdr:rowOff>
                  </from>
                  <to>
                    <xdr:col>2</xdr:col>
                    <xdr:colOff>312420</xdr:colOff>
                    <xdr:row>37</xdr:row>
                    <xdr:rowOff>144780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7620</xdr:colOff>
                    <xdr:row>37</xdr:row>
                    <xdr:rowOff>220980</xdr:rowOff>
                  </from>
                  <to>
                    <xdr:col>2</xdr:col>
                    <xdr:colOff>312420</xdr:colOff>
                    <xdr:row>38</xdr:row>
                    <xdr:rowOff>144780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7620</xdr:colOff>
                    <xdr:row>38</xdr:row>
                    <xdr:rowOff>220980</xdr:rowOff>
                  </from>
                  <to>
                    <xdr:col>2</xdr:col>
                    <xdr:colOff>312420</xdr:colOff>
                    <xdr:row>39</xdr:row>
                    <xdr:rowOff>144780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6</xdr:col>
                    <xdr:colOff>213360</xdr:colOff>
                    <xdr:row>5</xdr:row>
                    <xdr:rowOff>137160</xdr:rowOff>
                  </from>
                  <to>
                    <xdr:col>6</xdr:col>
                    <xdr:colOff>525780</xdr:colOff>
                    <xdr:row>7</xdr:row>
                    <xdr:rowOff>30480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6</xdr:col>
                    <xdr:colOff>213360</xdr:colOff>
                    <xdr:row>6</xdr:row>
                    <xdr:rowOff>137160</xdr:rowOff>
                  </from>
                  <to>
                    <xdr:col>6</xdr:col>
                    <xdr:colOff>525780</xdr:colOff>
                    <xdr:row>8</xdr:row>
                    <xdr:rowOff>38100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228600</xdr:colOff>
                    <xdr:row>6</xdr:row>
                    <xdr:rowOff>45720</xdr:rowOff>
                  </from>
                  <to>
                    <xdr:col>9</xdr:col>
                    <xdr:colOff>533400</xdr:colOff>
                    <xdr:row>7</xdr:row>
                    <xdr:rowOff>106680</xdr:rowOff>
                  </to>
                </anchor>
              </controlPr>
            </control>
          </mc:Choice>
        </mc:AlternateContent>
      </controls>
    </mc:Choice>
  </mc:AlternateContent>
  <tableParts count="1">
    <tablePart r:id="rId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 CFEI Final Report</vt:lpstr>
      <vt:lpstr>'FY20 CFEI Final Report'!Print_Area</vt:lpstr>
    </vt:vector>
  </TitlesOfParts>
  <Company>Colorado Community College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Gilstrap, Yvonne</dc:creator>
  <cp:lastModifiedBy>Rodriguez, Kendra</cp:lastModifiedBy>
  <cp:lastPrinted>2019-10-15T21:38:00Z</cp:lastPrinted>
  <dcterms:created xsi:type="dcterms:W3CDTF">2017-12-21T17:58:46Z</dcterms:created>
  <dcterms:modified xsi:type="dcterms:W3CDTF">2019-10-15T21:38:38Z</dcterms:modified>
</cp:coreProperties>
</file>